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29"/>
  <workbookPr/>
  <mc:AlternateContent xmlns:mc="http://schemas.openxmlformats.org/markup-compatibility/2006">
    <mc:Choice Requires="x15">
      <x15ac:absPath xmlns:x15ac="http://schemas.microsoft.com/office/spreadsheetml/2010/11/ac" url="C:\Users\terez\OneDrive\Plocha\"/>
    </mc:Choice>
  </mc:AlternateContent>
  <xr:revisionPtr revIDLastSave="0" documentId="8_{7A3F54D7-7D17-4963-9B63-3ECA7947AECB}" xr6:coauthVersionLast="47" xr6:coauthVersionMax="47" xr10:uidLastSave="{00000000-0000-0000-0000-000000000000}"/>
  <bookViews>
    <workbookView xWindow="0" yWindow="0" windowWidth="23040" windowHeight="9192" firstSheet="2" activeTab="2" xr2:uid="{00000000-000D-0000-FFFF-FFFF00000000}"/>
  </bookViews>
  <sheets>
    <sheet name="mat" sheetId="3" r:id="rId1"/>
    <sheet name="čjl" sheetId="1" r:id="rId2"/>
    <sheet name="souhrn" sheetId="2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3" i="2"/>
  <c r="C2" i="2"/>
  <c r="B16" i="2"/>
  <c r="B17" i="2"/>
  <c r="B18" i="2"/>
  <c r="B19" i="2"/>
  <c r="AD4" i="3"/>
  <c r="AD5" i="3"/>
  <c r="AD6" i="3"/>
  <c r="AD7" i="3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3" i="3"/>
  <c r="AC18" i="3"/>
  <c r="A84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2" i="2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18" i="1"/>
  <c r="AB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B87" i="3"/>
  <c r="AC85" i="3"/>
  <c r="B84" i="2" s="1"/>
  <c r="AC84" i="3"/>
  <c r="B83" i="2" s="1"/>
  <c r="AC83" i="3"/>
  <c r="B82" i="2" s="1"/>
  <c r="AC82" i="3"/>
  <c r="B81" i="2" s="1"/>
  <c r="AC81" i="3"/>
  <c r="B80" i="2" s="1"/>
  <c r="AC80" i="3"/>
  <c r="B79" i="2" s="1"/>
  <c r="AC79" i="3"/>
  <c r="B78" i="2" s="1"/>
  <c r="AC78" i="3"/>
  <c r="B77" i="2" s="1"/>
  <c r="AC77" i="3"/>
  <c r="B76" i="2" s="1"/>
  <c r="AC76" i="3"/>
  <c r="B75" i="2" s="1"/>
  <c r="AC75" i="3"/>
  <c r="B74" i="2" s="1"/>
  <c r="AC74" i="3"/>
  <c r="B73" i="2" s="1"/>
  <c r="AC73" i="3"/>
  <c r="B72" i="2" s="1"/>
  <c r="AC72" i="3"/>
  <c r="B71" i="2" s="1"/>
  <c r="AC71" i="3"/>
  <c r="B70" i="2" s="1"/>
  <c r="AC70" i="3"/>
  <c r="B69" i="2" s="1"/>
  <c r="AC69" i="3"/>
  <c r="B68" i="2" s="1"/>
  <c r="AC68" i="3"/>
  <c r="B67" i="2" s="1"/>
  <c r="AC67" i="3"/>
  <c r="B66" i="2" s="1"/>
  <c r="AC66" i="3"/>
  <c r="B65" i="2" s="1"/>
  <c r="AC65" i="3"/>
  <c r="B64" i="2" s="1"/>
  <c r="AC64" i="3"/>
  <c r="B63" i="2" s="1"/>
  <c r="AC63" i="3"/>
  <c r="B62" i="2" s="1"/>
  <c r="AC62" i="3"/>
  <c r="B61" i="2" s="1"/>
  <c r="AC61" i="3"/>
  <c r="B60" i="2" s="1"/>
  <c r="AC60" i="3"/>
  <c r="B59" i="2" s="1"/>
  <c r="AC59" i="3"/>
  <c r="B58" i="2" s="1"/>
  <c r="AC58" i="3"/>
  <c r="B57" i="2" s="1"/>
  <c r="AC57" i="3"/>
  <c r="B56" i="2" s="1"/>
  <c r="AC56" i="3"/>
  <c r="B55" i="2" s="1"/>
  <c r="AC55" i="3"/>
  <c r="B54" i="2" s="1"/>
  <c r="AC54" i="3"/>
  <c r="B53" i="2" s="1"/>
  <c r="AC53" i="3"/>
  <c r="B52" i="2" s="1"/>
  <c r="AC52" i="3"/>
  <c r="B51" i="2" s="1"/>
  <c r="AC51" i="3"/>
  <c r="B50" i="2" s="1"/>
  <c r="AC50" i="3"/>
  <c r="B49" i="2" s="1"/>
  <c r="AC49" i="3"/>
  <c r="B48" i="2" s="1"/>
  <c r="AC48" i="3"/>
  <c r="B47" i="2" s="1"/>
  <c r="AC47" i="3"/>
  <c r="B46" i="2" s="1"/>
  <c r="AC46" i="3"/>
  <c r="B45" i="2" s="1"/>
  <c r="AC45" i="3"/>
  <c r="B44" i="2" s="1"/>
  <c r="AC44" i="3"/>
  <c r="B43" i="2" s="1"/>
  <c r="AC43" i="3"/>
  <c r="B42" i="2" s="1"/>
  <c r="AC42" i="3"/>
  <c r="B41" i="2" s="1"/>
  <c r="AC41" i="3"/>
  <c r="B40" i="2" s="1"/>
  <c r="AC40" i="3"/>
  <c r="B39" i="2" s="1"/>
  <c r="AC39" i="3"/>
  <c r="B38" i="2" s="1"/>
  <c r="AC38" i="3"/>
  <c r="B37" i="2" s="1"/>
  <c r="AC37" i="3"/>
  <c r="B36" i="2" s="1"/>
  <c r="AC36" i="3"/>
  <c r="B35" i="2" s="1"/>
  <c r="AC35" i="3"/>
  <c r="B34" i="2" s="1"/>
  <c r="AC34" i="3"/>
  <c r="B33" i="2" s="1"/>
  <c r="AC33" i="3"/>
  <c r="B32" i="2" s="1"/>
  <c r="AC32" i="3"/>
  <c r="B31" i="2" s="1"/>
  <c r="AC31" i="3"/>
  <c r="B30" i="2" s="1"/>
  <c r="AC30" i="3"/>
  <c r="B29" i="2" s="1"/>
  <c r="AC29" i="3"/>
  <c r="B28" i="2" s="1"/>
  <c r="AC28" i="3"/>
  <c r="B27" i="2" s="1"/>
  <c r="AC27" i="3"/>
  <c r="B26" i="2" s="1"/>
  <c r="AC26" i="3"/>
  <c r="B25" i="2" s="1"/>
  <c r="AC25" i="3"/>
  <c r="B24" i="2" s="1"/>
  <c r="AC24" i="3"/>
  <c r="B23" i="2" s="1"/>
  <c r="AC23" i="3"/>
  <c r="B22" i="2" s="1"/>
  <c r="AC22" i="3"/>
  <c r="B21" i="2" s="1"/>
  <c r="AC21" i="3"/>
  <c r="B20" i="2" s="1"/>
  <c r="AC20" i="3"/>
  <c r="AC19" i="3"/>
  <c r="AC17" i="3"/>
  <c r="AC16" i="3"/>
  <c r="B15" i="2" s="1"/>
  <c r="AC15" i="3"/>
  <c r="B14" i="2" s="1"/>
  <c r="AC14" i="3"/>
  <c r="B13" i="2" s="1"/>
  <c r="AC13" i="3"/>
  <c r="B12" i="2" s="1"/>
  <c r="AC12" i="3"/>
  <c r="B11" i="2" s="1"/>
  <c r="AC11" i="3"/>
  <c r="B10" i="2" s="1"/>
  <c r="AC10" i="3"/>
  <c r="B9" i="2" s="1"/>
  <c r="AC9" i="3"/>
  <c r="B8" i="2" s="1"/>
  <c r="AC8" i="3"/>
  <c r="B7" i="2" s="1"/>
  <c r="AC7" i="3"/>
  <c r="B6" i="2" s="1"/>
  <c r="AC6" i="3"/>
  <c r="B5" i="2" s="1"/>
  <c r="AC5" i="3"/>
  <c r="B4" i="2" s="1"/>
  <c r="AC4" i="3"/>
  <c r="B3" i="2" s="1"/>
  <c r="AC3" i="3"/>
  <c r="B2" i="2" l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N16" i="1"/>
  <c r="AN56" i="1"/>
  <c r="AN11" i="1"/>
  <c r="AN25" i="1"/>
  <c r="AN30" i="1"/>
  <c r="AN10" i="1"/>
  <c r="AN31" i="1"/>
  <c r="AN58" i="1"/>
  <c r="AN48" i="1"/>
  <c r="AN53" i="1"/>
  <c r="AN29" i="1"/>
  <c r="AN44" i="1"/>
  <c r="AN38" i="1"/>
  <c r="AN32" i="1"/>
  <c r="AN34" i="1"/>
  <c r="AN4" i="1"/>
  <c r="AN76" i="1"/>
  <c r="AN55" i="1"/>
  <c r="AN81" i="1"/>
  <c r="AN9" i="1"/>
  <c r="AN71" i="1"/>
  <c r="AN66" i="1"/>
  <c r="AN33" i="1"/>
  <c r="AN50" i="1"/>
  <c r="AN77" i="1"/>
  <c r="AN3" i="1"/>
  <c r="AN26" i="1"/>
  <c r="AN36" i="1"/>
  <c r="AN28" i="1"/>
  <c r="AN52" i="1"/>
  <c r="AN85" i="1"/>
  <c r="AN40" i="1"/>
  <c r="AN69" i="1"/>
  <c r="AN15" i="1"/>
  <c r="AN20" i="1"/>
  <c r="AN68" i="1"/>
  <c r="AN14" i="1"/>
  <c r="AN74" i="1"/>
  <c r="AN82" i="1"/>
  <c r="AN43" i="1"/>
  <c r="AN60" i="1"/>
  <c r="AN45" i="1"/>
  <c r="AN22" i="1"/>
  <c r="AN54" i="1"/>
  <c r="AN62" i="1"/>
  <c r="AN70" i="1"/>
  <c r="AN64" i="1"/>
  <c r="AN84" i="1"/>
  <c r="AN59" i="1"/>
  <c r="AN23" i="1"/>
  <c r="AN13" i="1"/>
  <c r="AN35" i="1"/>
  <c r="AN24" i="1"/>
  <c r="AN80" i="1"/>
  <c r="AN12" i="1"/>
  <c r="AN72" i="1"/>
  <c r="AN47" i="1"/>
  <c r="AN57" i="1"/>
  <c r="AN19" i="1"/>
  <c r="AN8" i="1"/>
  <c r="AN21" i="1"/>
  <c r="AN6" i="1"/>
  <c r="AN37" i="1"/>
  <c r="AN67" i="1"/>
  <c r="AN61" i="1"/>
  <c r="AN41" i="1"/>
  <c r="AN75" i="1"/>
  <c r="AN83" i="1"/>
  <c r="AN17" i="1"/>
  <c r="AN79" i="1"/>
  <c r="AN63" i="1"/>
  <c r="AN7" i="1"/>
  <c r="AN42" i="1"/>
  <c r="AN73" i="1"/>
  <c r="AN78" i="1"/>
  <c r="AN39" i="1"/>
  <c r="AN49" i="1"/>
  <c r="AN65" i="1"/>
  <c r="AN51" i="1"/>
  <c r="AN46" i="1"/>
  <c r="AN27" i="1"/>
  <c r="AN5" i="1"/>
  <c r="D2" i="2" l="1" a="1"/>
  <c r="AO18" i="1"/>
  <c r="AO56" i="1"/>
  <c r="AO83" i="1"/>
  <c r="AO8" i="1"/>
  <c r="AO35" i="1"/>
  <c r="AO39" i="1"/>
  <c r="AO45" i="1"/>
  <c r="AO15" i="1"/>
  <c r="AO55" i="1"/>
  <c r="AO16" i="1"/>
  <c r="AO65" i="1"/>
  <c r="AO6" i="1"/>
  <c r="AO70" i="1"/>
  <c r="AO68" i="1"/>
  <c r="AO9" i="1"/>
  <c r="AO25" i="1"/>
  <c r="AO46" i="1"/>
  <c r="AO7" i="1"/>
  <c r="AO67" i="1"/>
  <c r="AO72" i="1"/>
  <c r="AO84" i="1"/>
  <c r="AO74" i="1"/>
  <c r="AO52" i="1"/>
  <c r="AO66" i="1"/>
  <c r="AO32" i="1"/>
  <c r="AO10" i="1"/>
  <c r="AO3" i="1"/>
  <c r="AO53" i="1"/>
  <c r="AO79" i="1"/>
  <c r="AO80" i="1"/>
  <c r="AO54" i="1"/>
  <c r="AO36" i="1"/>
  <c r="AO44" i="1"/>
  <c r="AO5" i="1"/>
  <c r="AO73" i="1"/>
  <c r="AO41" i="1"/>
  <c r="AO57" i="1"/>
  <c r="AO23" i="1"/>
  <c r="AO62" i="1"/>
  <c r="AO43" i="1"/>
  <c r="AO40" i="1"/>
  <c r="AO50" i="1"/>
  <c r="AO4" i="1"/>
  <c r="AO58" i="1"/>
  <c r="AO60" i="1"/>
  <c r="AO14" i="1"/>
  <c r="AO69" i="1"/>
  <c r="AO28" i="1"/>
  <c r="AO77" i="1"/>
  <c r="AO71" i="1"/>
  <c r="AO76" i="1"/>
  <c r="AO38" i="1"/>
  <c r="AO29" i="1"/>
  <c r="AO31" i="1"/>
  <c r="AO30" i="1"/>
  <c r="AO11" i="1"/>
  <c r="AO27" i="1"/>
  <c r="AO51" i="1"/>
  <c r="AO49" i="1"/>
  <c r="AO78" i="1"/>
  <c r="AO42" i="1"/>
  <c r="AO63" i="1"/>
  <c r="AO17" i="1"/>
  <c r="AO75" i="1"/>
  <c r="AO61" i="1"/>
  <c r="AO37" i="1"/>
  <c r="AO21" i="1"/>
  <c r="AO19" i="1"/>
  <c r="AO47" i="1"/>
  <c r="AO12" i="1"/>
  <c r="AO24" i="1"/>
  <c r="AO13" i="1"/>
  <c r="AO59" i="1"/>
  <c r="AO64" i="1"/>
  <c r="AO22" i="1"/>
  <c r="AO82" i="1"/>
  <c r="AO20" i="1"/>
  <c r="AO85" i="1"/>
  <c r="AO26" i="1"/>
  <c r="AO33" i="1"/>
  <c r="AO81" i="1"/>
  <c r="AO34" i="1"/>
  <c r="AO48" i="1"/>
  <c r="E2" i="2" l="1" a="1"/>
  <c r="E2" i="2" s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D2" i="2"/>
  <c r="F2" i="2" s="1"/>
  <c r="G2" i="2" s="1"/>
  <c r="G84" i="2" l="1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<sst xmlns="http://schemas.openxmlformats.org/spreadsheetml/2006/main" count="91" uniqueCount="40">
  <si>
    <t>Číselné operace</t>
  </si>
  <si>
    <t>Výrazy</t>
  </si>
  <si>
    <t>Lineární rovnice</t>
  </si>
  <si>
    <t>Slovní úlohy</t>
  </si>
  <si>
    <t>Převody jednotek</t>
  </si>
  <si>
    <t>Práce s daty v tabulce</t>
  </si>
  <si>
    <t>Rovinné útvary</t>
  </si>
  <si>
    <t>Konstrukční úlohy</t>
  </si>
  <si>
    <t>Úhly</t>
  </si>
  <si>
    <t>Tělesa</t>
  </si>
  <si>
    <t>Procenta</t>
  </si>
  <si>
    <t>Nestandarní úlohy</t>
  </si>
  <si>
    <t>Nestandardní úlohy</t>
  </si>
  <si>
    <t>Kolik procent žáků mělo stejný nebo horší výsledek?</t>
  </si>
  <si>
    <t>Číslo účastníka</t>
  </si>
  <si>
    <t>Počet bodů</t>
  </si>
  <si>
    <t>Percentil</t>
  </si>
  <si>
    <t>pravopis</t>
  </si>
  <si>
    <t>text</t>
  </si>
  <si>
    <t>lit. teorie</t>
  </si>
  <si>
    <t>lexikologie</t>
  </si>
  <si>
    <t>morfologie</t>
  </si>
  <si>
    <t>syntax</t>
  </si>
  <si>
    <t>15.1</t>
  </si>
  <si>
    <t>15.2</t>
  </si>
  <si>
    <t>15.3</t>
  </si>
  <si>
    <t>15.4</t>
  </si>
  <si>
    <t>17.1</t>
  </si>
  <si>
    <t>17.2</t>
  </si>
  <si>
    <t>25.1</t>
  </si>
  <si>
    <t>25.2</t>
  </si>
  <si>
    <t>25.3</t>
  </si>
  <si>
    <t>26.1</t>
  </si>
  <si>
    <t>26.2</t>
  </si>
  <si>
    <t>Reg. č.</t>
  </si>
  <si>
    <t>Počet bodů MAT</t>
  </si>
  <si>
    <t>Percentil MAT</t>
  </si>
  <si>
    <t>Počet bodů ČJL</t>
  </si>
  <si>
    <t>Percentil ČJL</t>
  </si>
  <si>
    <t>Celkový výsledek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</si>
</sst>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9">
    <font>
      <sz val="10"/>
      <color rgb="FF000000"/>
      <name val="Arial"/>
      <scheme val="minor"/>
    </font>
    <font>
      <sz val="10"/>
      <color theme="1"/>
      <name val="Arial"/>
      <scheme val="minor"/>
    </font>
    <font>
      <i/>
      <sz val="10"/>
      <color theme="1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</font>
    <font>
      <sz val="11"/>
      <color theme="1"/>
      <name val="Arial"/>
      <scheme val="minor"/>
    </font>
    <font>
      <sz val="10"/>
      <color theme="1"/>
      <name val="Arial"/>
      <family val="2"/>
      <charset val="238"/>
      <scheme val="minor"/>
    </font>
    <font>
      <b/>
      <sz val="10"/>
      <color rgb="FF000000"/>
      <name val="Arial"/>
      <scheme val="minor"/>
    </font>
    <font>
      <b/>
      <sz val="11"/>
      <color rgb="FF000000"/>
      <name val="Arial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textRotation="90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 textRotation="90" wrapText="1"/>
    </xf>
    <xf numFmtId="164" fontId="1" fillId="0" borderId="0" xfId="0" applyNumberFormat="1" applyFont="1"/>
    <xf numFmtId="1" fontId="3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textRotation="90"/>
    </xf>
    <xf numFmtId="0" fontId="6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D1006"/>
  <sheetViews>
    <sheetView workbookViewId="0">
      <pane ySplit="2" topLeftCell="A3" activePane="bottomLeft" state="frozen"/>
      <selection pane="bottomLeft" activeCell="C3" sqref="C3"/>
    </sheetView>
  </sheetViews>
  <sheetFormatPr defaultColWidth="12.5703125" defaultRowHeight="15.75" customHeight="1"/>
  <cols>
    <col min="1" max="1" width="12" customWidth="1"/>
    <col min="2" max="28" width="4.28515625" customWidth="1"/>
    <col min="30" max="30" width="8.42578125" customWidth="1"/>
  </cols>
  <sheetData>
    <row r="1" spans="1:30" ht="124.5" customHeight="1">
      <c r="A1" s="1"/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1</v>
      </c>
      <c r="H1" s="2" t="s">
        <v>1</v>
      </c>
      <c r="I1" s="2" t="s">
        <v>1</v>
      </c>
      <c r="J1" s="2" t="s">
        <v>2</v>
      </c>
      <c r="K1" s="2" t="s">
        <v>2</v>
      </c>
      <c r="L1" s="2" t="s">
        <v>3</v>
      </c>
      <c r="M1" s="2" t="s">
        <v>4</v>
      </c>
      <c r="N1" s="2" t="s">
        <v>5</v>
      </c>
      <c r="O1" s="2" t="s">
        <v>5</v>
      </c>
      <c r="P1" s="2" t="s">
        <v>6</v>
      </c>
      <c r="Q1" s="2" t="s">
        <v>7</v>
      </c>
      <c r="R1" s="2" t="s">
        <v>7</v>
      </c>
      <c r="S1" s="2" t="s">
        <v>6</v>
      </c>
      <c r="T1" s="2" t="s">
        <v>8</v>
      </c>
      <c r="U1" s="2" t="s">
        <v>9</v>
      </c>
      <c r="V1" s="2" t="s">
        <v>10</v>
      </c>
      <c r="W1" s="2" t="s">
        <v>10</v>
      </c>
      <c r="X1" s="2" t="s">
        <v>10</v>
      </c>
      <c r="Y1" s="2" t="s">
        <v>10</v>
      </c>
      <c r="Z1" s="2" t="s">
        <v>11</v>
      </c>
      <c r="AA1" s="2" t="s">
        <v>12</v>
      </c>
      <c r="AB1" s="2" t="s">
        <v>12</v>
      </c>
      <c r="AC1" s="3"/>
      <c r="AD1" s="4" t="s">
        <v>13</v>
      </c>
    </row>
    <row r="2" spans="1:30" ht="12.75">
      <c r="A2" s="1" t="s">
        <v>14</v>
      </c>
      <c r="B2" s="1">
        <v>1</v>
      </c>
      <c r="C2" s="5">
        <v>44928</v>
      </c>
      <c r="D2" s="5">
        <v>44959</v>
      </c>
      <c r="E2" s="5">
        <v>44929</v>
      </c>
      <c r="F2" s="5">
        <v>44960</v>
      </c>
      <c r="G2" s="5">
        <v>44930</v>
      </c>
      <c r="H2" s="5">
        <v>44961</v>
      </c>
      <c r="I2" s="5">
        <v>44989</v>
      </c>
      <c r="J2" s="5">
        <v>44931</v>
      </c>
      <c r="K2" s="5">
        <v>44962</v>
      </c>
      <c r="L2" s="5">
        <v>44932</v>
      </c>
      <c r="M2" s="5">
        <v>44963</v>
      </c>
      <c r="N2" s="5">
        <v>44933</v>
      </c>
      <c r="O2" s="5">
        <v>44964</v>
      </c>
      <c r="P2" s="1">
        <v>8</v>
      </c>
      <c r="Q2" s="1">
        <v>9</v>
      </c>
      <c r="R2" s="1">
        <v>10</v>
      </c>
      <c r="S2" s="1">
        <v>11</v>
      </c>
      <c r="T2" s="1">
        <v>12</v>
      </c>
      <c r="U2" s="1">
        <v>13</v>
      </c>
      <c r="V2" s="1">
        <v>14</v>
      </c>
      <c r="W2" s="5">
        <v>44941</v>
      </c>
      <c r="X2" s="5">
        <v>44972</v>
      </c>
      <c r="Y2" s="5">
        <v>45000</v>
      </c>
      <c r="Z2" s="5">
        <v>44942</v>
      </c>
      <c r="AA2" s="5">
        <v>44973</v>
      </c>
      <c r="AB2" s="5">
        <v>45001</v>
      </c>
      <c r="AC2" s="3" t="s">
        <v>15</v>
      </c>
      <c r="AD2" s="1" t="s">
        <v>16</v>
      </c>
    </row>
    <row r="3" spans="1:30" ht="12.75">
      <c r="A3" s="1">
        <v>1</v>
      </c>
      <c r="B3" s="1">
        <v>1</v>
      </c>
      <c r="C3" s="1">
        <v>0</v>
      </c>
      <c r="D3" s="1">
        <v>0</v>
      </c>
      <c r="E3" s="1">
        <v>0</v>
      </c>
      <c r="F3" s="1">
        <v>1</v>
      </c>
      <c r="G3" s="1">
        <v>1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1</v>
      </c>
      <c r="Q3" s="1">
        <v>0</v>
      </c>
      <c r="R3" s="1">
        <v>0</v>
      </c>
      <c r="S3" s="1">
        <v>2</v>
      </c>
      <c r="T3" s="1">
        <v>0</v>
      </c>
      <c r="U3" s="1">
        <v>0</v>
      </c>
      <c r="V3" s="1">
        <v>2</v>
      </c>
      <c r="W3" s="1">
        <v>2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3">
        <f t="shared" ref="AC3:AC67" si="0">SUM(B3:AB3)</f>
        <v>10</v>
      </c>
      <c r="AD3" s="6">
        <f>PERCENTRANK($AC$3:$AC$85,AC3) * 100</f>
        <v>30.4</v>
      </c>
    </row>
    <row r="4" spans="1:30" ht="12.75">
      <c r="A4" s="1">
        <v>2</v>
      </c>
      <c r="B4" s="1">
        <v>1</v>
      </c>
      <c r="C4" s="1">
        <v>1</v>
      </c>
      <c r="D4" s="1">
        <v>0</v>
      </c>
      <c r="E4" s="1">
        <v>0</v>
      </c>
      <c r="F4" s="1">
        <v>2</v>
      </c>
      <c r="G4" s="1">
        <v>0</v>
      </c>
      <c r="H4" s="1">
        <v>1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2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3">
        <f t="shared" si="0"/>
        <v>7</v>
      </c>
      <c r="AD4" s="6">
        <f t="shared" ref="AD4:AD67" si="1">PERCENTRANK($AC$3:$AC$85,AC4) * 100</f>
        <v>14.6</v>
      </c>
    </row>
    <row r="5" spans="1:30" ht="12.75">
      <c r="A5" s="1">
        <v>3</v>
      </c>
      <c r="B5" s="1">
        <v>1</v>
      </c>
      <c r="C5" s="1">
        <v>1</v>
      </c>
      <c r="D5" s="1">
        <v>1</v>
      </c>
      <c r="E5" s="1">
        <v>2</v>
      </c>
      <c r="F5" s="1">
        <v>2</v>
      </c>
      <c r="G5" s="1">
        <v>0</v>
      </c>
      <c r="H5" s="1">
        <v>1</v>
      </c>
      <c r="I5" s="1">
        <v>2</v>
      </c>
      <c r="J5" s="1">
        <v>2</v>
      </c>
      <c r="K5" s="1">
        <v>1</v>
      </c>
      <c r="L5" s="1">
        <v>2</v>
      </c>
      <c r="M5" s="1">
        <v>0</v>
      </c>
      <c r="N5" s="1">
        <v>1</v>
      </c>
      <c r="O5" s="1">
        <v>2</v>
      </c>
      <c r="P5" s="1">
        <v>3</v>
      </c>
      <c r="Q5" s="1">
        <v>2</v>
      </c>
      <c r="R5" s="1">
        <v>3</v>
      </c>
      <c r="S5" s="1">
        <v>4</v>
      </c>
      <c r="T5" s="1">
        <v>0</v>
      </c>
      <c r="U5" s="1">
        <v>0</v>
      </c>
      <c r="V5" s="1">
        <v>2</v>
      </c>
      <c r="W5" s="1">
        <v>2</v>
      </c>
      <c r="X5" s="1">
        <v>0</v>
      </c>
      <c r="Y5" s="1">
        <v>2</v>
      </c>
      <c r="Z5" s="1">
        <v>0</v>
      </c>
      <c r="AA5" s="1">
        <v>0</v>
      </c>
      <c r="AB5" s="1">
        <v>0</v>
      </c>
      <c r="AC5" s="3">
        <f t="shared" si="0"/>
        <v>36</v>
      </c>
      <c r="AD5" s="6">
        <f t="shared" si="1"/>
        <v>100</v>
      </c>
    </row>
    <row r="6" spans="1:30" ht="12.75">
      <c r="A6" s="1">
        <v>4</v>
      </c>
      <c r="B6" s="1">
        <v>1</v>
      </c>
      <c r="C6" s="1">
        <v>0</v>
      </c>
      <c r="D6" s="1">
        <v>1</v>
      </c>
      <c r="E6" s="1">
        <v>1</v>
      </c>
      <c r="F6" s="1">
        <v>2</v>
      </c>
      <c r="G6" s="1">
        <v>0</v>
      </c>
      <c r="H6" s="1">
        <v>1</v>
      </c>
      <c r="I6" s="1">
        <v>0</v>
      </c>
      <c r="J6" s="1">
        <v>2</v>
      </c>
      <c r="K6" s="1">
        <v>1</v>
      </c>
      <c r="L6" s="1">
        <v>0</v>
      </c>
      <c r="M6" s="1">
        <v>0</v>
      </c>
      <c r="N6" s="1">
        <v>1</v>
      </c>
      <c r="O6" s="1">
        <v>2</v>
      </c>
      <c r="P6" s="1">
        <v>0</v>
      </c>
      <c r="Q6" s="1">
        <v>0</v>
      </c>
      <c r="R6" s="1">
        <v>0</v>
      </c>
      <c r="S6" s="1">
        <v>2</v>
      </c>
      <c r="T6" s="1">
        <v>0</v>
      </c>
      <c r="U6" s="1">
        <v>2</v>
      </c>
      <c r="V6" s="1">
        <v>2</v>
      </c>
      <c r="W6" s="1">
        <v>2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3">
        <f t="shared" si="0"/>
        <v>20</v>
      </c>
      <c r="AD6" s="6">
        <f t="shared" si="1"/>
        <v>75.599999999999994</v>
      </c>
    </row>
    <row r="7" spans="1:30" ht="12.75">
      <c r="A7" s="1">
        <v>5</v>
      </c>
      <c r="B7" s="1">
        <v>1</v>
      </c>
      <c r="C7" s="1">
        <v>1</v>
      </c>
      <c r="D7" s="1">
        <v>1</v>
      </c>
      <c r="E7" s="1">
        <v>2</v>
      </c>
      <c r="F7" s="1">
        <v>2</v>
      </c>
      <c r="G7" s="1">
        <v>1</v>
      </c>
      <c r="H7" s="1">
        <v>1</v>
      </c>
      <c r="I7" s="1">
        <v>2</v>
      </c>
      <c r="J7" s="1">
        <v>0</v>
      </c>
      <c r="K7" s="1">
        <v>0</v>
      </c>
      <c r="L7" s="1">
        <v>2</v>
      </c>
      <c r="M7" s="1">
        <v>0</v>
      </c>
      <c r="N7" s="1">
        <v>0</v>
      </c>
      <c r="O7" s="1">
        <v>0</v>
      </c>
      <c r="P7" s="1">
        <v>0</v>
      </c>
      <c r="Q7" s="1">
        <v>2</v>
      </c>
      <c r="R7" s="1">
        <v>0</v>
      </c>
      <c r="S7" s="1">
        <v>0</v>
      </c>
      <c r="T7" s="1">
        <v>0</v>
      </c>
      <c r="U7" s="1">
        <v>0</v>
      </c>
      <c r="V7" s="1">
        <v>2</v>
      </c>
      <c r="W7" s="1">
        <v>2</v>
      </c>
      <c r="X7" s="1">
        <v>2</v>
      </c>
      <c r="Y7" s="1">
        <v>2</v>
      </c>
      <c r="Z7" s="1">
        <v>0</v>
      </c>
      <c r="AA7" s="1">
        <v>0</v>
      </c>
      <c r="AB7" s="1">
        <v>0</v>
      </c>
      <c r="AC7" s="3">
        <f t="shared" si="0"/>
        <v>23</v>
      </c>
      <c r="AD7" s="6">
        <f t="shared" si="1"/>
        <v>86.5</v>
      </c>
    </row>
    <row r="8" spans="1:30" ht="12.75">
      <c r="A8" s="1">
        <v>6</v>
      </c>
      <c r="B8" s="1">
        <v>1</v>
      </c>
      <c r="C8" s="1">
        <v>1</v>
      </c>
      <c r="D8" s="1">
        <v>0</v>
      </c>
      <c r="E8" s="1">
        <v>2</v>
      </c>
      <c r="F8" s="1">
        <v>2</v>
      </c>
      <c r="G8" s="1">
        <v>1</v>
      </c>
      <c r="H8" s="1">
        <v>0</v>
      </c>
      <c r="I8" s="1">
        <v>1</v>
      </c>
      <c r="J8" s="1">
        <v>2</v>
      </c>
      <c r="K8" s="1">
        <v>1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4</v>
      </c>
      <c r="T8" s="1">
        <v>0</v>
      </c>
      <c r="U8" s="1">
        <v>0</v>
      </c>
      <c r="V8" s="1">
        <v>2</v>
      </c>
      <c r="W8" s="1">
        <v>2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3">
        <f t="shared" si="0"/>
        <v>19</v>
      </c>
      <c r="AD8" s="6">
        <f t="shared" si="1"/>
        <v>73.099999999999994</v>
      </c>
    </row>
    <row r="9" spans="1:30" ht="12.75">
      <c r="A9" s="1">
        <v>7</v>
      </c>
      <c r="B9" s="1">
        <v>1</v>
      </c>
      <c r="C9" s="1">
        <v>0</v>
      </c>
      <c r="D9" s="1">
        <v>1</v>
      </c>
      <c r="E9" s="1">
        <v>0</v>
      </c>
      <c r="F9" s="1">
        <v>2</v>
      </c>
      <c r="G9" s="1">
        <v>1</v>
      </c>
      <c r="H9" s="1">
        <v>0</v>
      </c>
      <c r="I9" s="1">
        <v>1</v>
      </c>
      <c r="J9" s="1">
        <v>2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3">
        <f t="shared" si="0"/>
        <v>8</v>
      </c>
      <c r="AD9" s="6">
        <f t="shared" si="1"/>
        <v>20.7</v>
      </c>
    </row>
    <row r="10" spans="1:30" ht="12.75">
      <c r="A10" s="1">
        <v>8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1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2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3">
        <f t="shared" si="0"/>
        <v>3</v>
      </c>
      <c r="AD10" s="6">
        <f t="shared" si="1"/>
        <v>2.4</v>
      </c>
    </row>
    <row r="11" spans="1:30" ht="12.75">
      <c r="A11" s="1">
        <v>9</v>
      </c>
      <c r="B11" s="1">
        <v>1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2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3">
        <f t="shared" si="0"/>
        <v>3</v>
      </c>
      <c r="AD11" s="6">
        <f t="shared" si="1"/>
        <v>2.4</v>
      </c>
    </row>
    <row r="12" spans="1:30" ht="12.75">
      <c r="A12" s="1">
        <v>10</v>
      </c>
      <c r="B12" s="1">
        <v>1</v>
      </c>
      <c r="C12" s="1">
        <v>1</v>
      </c>
      <c r="D12" s="1">
        <v>0</v>
      </c>
      <c r="E12" s="1">
        <v>0</v>
      </c>
      <c r="F12" s="1">
        <v>2</v>
      </c>
      <c r="G12" s="1">
        <v>1</v>
      </c>
      <c r="H12" s="1">
        <v>0</v>
      </c>
      <c r="I12" s="1">
        <v>0</v>
      </c>
      <c r="J12" s="1">
        <v>0</v>
      </c>
      <c r="K12" s="1">
        <v>1</v>
      </c>
      <c r="L12" s="1">
        <v>0</v>
      </c>
      <c r="M12" s="1">
        <v>0</v>
      </c>
      <c r="N12" s="1">
        <v>1</v>
      </c>
      <c r="O12" s="1">
        <v>2</v>
      </c>
      <c r="P12" s="1">
        <v>2</v>
      </c>
      <c r="Q12" s="1">
        <v>1</v>
      </c>
      <c r="R12" s="1">
        <v>0</v>
      </c>
      <c r="S12" s="1">
        <v>0</v>
      </c>
      <c r="T12" s="1">
        <v>0</v>
      </c>
      <c r="U12" s="1">
        <v>0</v>
      </c>
      <c r="V12" s="1">
        <v>2</v>
      </c>
      <c r="W12" s="1">
        <v>0</v>
      </c>
      <c r="X12" s="1">
        <v>0</v>
      </c>
      <c r="Y12" s="1">
        <v>2</v>
      </c>
      <c r="Z12" s="1">
        <v>0</v>
      </c>
      <c r="AA12" s="1">
        <v>0</v>
      </c>
      <c r="AB12" s="1">
        <v>0</v>
      </c>
      <c r="AC12" s="3">
        <f t="shared" si="0"/>
        <v>16</v>
      </c>
      <c r="AD12" s="6">
        <f t="shared" si="1"/>
        <v>64.600000000000009</v>
      </c>
    </row>
    <row r="13" spans="1:30" ht="12.75">
      <c r="A13" s="1">
        <v>11</v>
      </c>
      <c r="B13" s="1">
        <v>1</v>
      </c>
      <c r="C13" s="1">
        <v>0</v>
      </c>
      <c r="D13" s="1">
        <v>0</v>
      </c>
      <c r="E13" s="1">
        <v>1</v>
      </c>
      <c r="F13" s="1">
        <v>2</v>
      </c>
      <c r="G13" s="1">
        <v>1</v>
      </c>
      <c r="H13" s="1">
        <v>1</v>
      </c>
      <c r="I13" s="1">
        <v>0</v>
      </c>
      <c r="J13" s="1">
        <v>0</v>
      </c>
      <c r="K13" s="1">
        <v>1</v>
      </c>
      <c r="L13" s="1">
        <v>0</v>
      </c>
      <c r="M13" s="1">
        <v>0</v>
      </c>
      <c r="N13" s="1">
        <v>1</v>
      </c>
      <c r="O13" s="1">
        <v>1</v>
      </c>
      <c r="P13" s="1">
        <v>0</v>
      </c>
      <c r="Q13" s="1">
        <v>0</v>
      </c>
      <c r="R13" s="1">
        <v>0</v>
      </c>
      <c r="S13" s="1">
        <v>2</v>
      </c>
      <c r="T13" s="1">
        <v>0</v>
      </c>
      <c r="U13" s="1">
        <v>0</v>
      </c>
      <c r="V13" s="1">
        <v>0</v>
      </c>
      <c r="W13" s="1">
        <v>2</v>
      </c>
      <c r="X13" s="1">
        <v>0</v>
      </c>
      <c r="Y13" s="1">
        <v>2</v>
      </c>
      <c r="Z13" s="1">
        <v>0</v>
      </c>
      <c r="AA13" s="1">
        <v>0</v>
      </c>
      <c r="AB13" s="1">
        <v>0</v>
      </c>
      <c r="AC13" s="3">
        <f t="shared" si="0"/>
        <v>15</v>
      </c>
      <c r="AD13" s="6">
        <f t="shared" si="1"/>
        <v>57.3</v>
      </c>
    </row>
    <row r="14" spans="1:30" ht="12.75">
      <c r="A14" s="1">
        <v>12</v>
      </c>
      <c r="B14" s="1">
        <v>1</v>
      </c>
      <c r="C14" s="1">
        <v>1</v>
      </c>
      <c r="D14" s="1">
        <v>0</v>
      </c>
      <c r="E14" s="1">
        <v>0</v>
      </c>
      <c r="F14" s="1">
        <v>0</v>
      </c>
      <c r="G14" s="1">
        <v>1</v>
      </c>
      <c r="H14" s="1">
        <v>1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2</v>
      </c>
      <c r="T14" s="1">
        <v>0</v>
      </c>
      <c r="U14" s="1">
        <v>2</v>
      </c>
      <c r="V14" s="1">
        <v>0</v>
      </c>
      <c r="W14" s="1">
        <v>2</v>
      </c>
      <c r="X14" s="1">
        <v>2</v>
      </c>
      <c r="Y14" s="1">
        <v>0</v>
      </c>
      <c r="Z14" s="1">
        <v>0</v>
      </c>
      <c r="AA14" s="1">
        <v>0</v>
      </c>
      <c r="AB14" s="1">
        <v>0</v>
      </c>
      <c r="AC14" s="3">
        <f t="shared" si="0"/>
        <v>12</v>
      </c>
      <c r="AD14" s="6">
        <f t="shared" si="1"/>
        <v>43.9</v>
      </c>
    </row>
    <row r="15" spans="1:30" ht="12.75">
      <c r="A15" s="1">
        <v>13</v>
      </c>
      <c r="B15" s="1">
        <v>1</v>
      </c>
      <c r="C15" s="1">
        <v>1</v>
      </c>
      <c r="D15" s="1">
        <v>0</v>
      </c>
      <c r="E15" s="1">
        <v>0</v>
      </c>
      <c r="F15" s="1">
        <v>2</v>
      </c>
      <c r="G15" s="1">
        <v>0</v>
      </c>
      <c r="H15" s="1">
        <v>1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2</v>
      </c>
      <c r="T15" s="1">
        <v>0</v>
      </c>
      <c r="U15" s="1">
        <v>2</v>
      </c>
      <c r="V15" s="1">
        <v>0</v>
      </c>
      <c r="W15" s="1">
        <v>0</v>
      </c>
      <c r="X15" s="1">
        <v>2</v>
      </c>
      <c r="Y15" s="1">
        <v>0</v>
      </c>
      <c r="Z15" s="1">
        <v>0</v>
      </c>
      <c r="AA15" s="1">
        <v>0</v>
      </c>
      <c r="AB15" s="1">
        <v>0</v>
      </c>
      <c r="AC15" s="3">
        <f t="shared" si="0"/>
        <v>11</v>
      </c>
      <c r="AD15" s="6">
        <f t="shared" si="1"/>
        <v>37.799999999999997</v>
      </c>
    </row>
    <row r="16" spans="1:30" ht="12.75">
      <c r="A16" s="1">
        <v>14</v>
      </c>
      <c r="B16" s="1">
        <v>1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3">
        <f t="shared" si="0"/>
        <v>1</v>
      </c>
      <c r="AD16" s="6">
        <f t="shared" si="1"/>
        <v>0</v>
      </c>
    </row>
    <row r="17" spans="1:30" ht="12.75">
      <c r="A17" s="1">
        <v>15</v>
      </c>
      <c r="B17" s="1">
        <v>1</v>
      </c>
      <c r="C17" s="1">
        <v>1</v>
      </c>
      <c r="D17" s="1">
        <v>0</v>
      </c>
      <c r="E17" s="1">
        <v>0</v>
      </c>
      <c r="F17" s="1">
        <v>2</v>
      </c>
      <c r="G17" s="1">
        <v>1</v>
      </c>
      <c r="H17" s="1">
        <v>1</v>
      </c>
      <c r="I17" s="1">
        <v>0</v>
      </c>
      <c r="J17" s="1">
        <v>1</v>
      </c>
      <c r="K17" s="1">
        <v>0</v>
      </c>
      <c r="L17" s="1">
        <v>0</v>
      </c>
      <c r="M17" s="1">
        <v>0</v>
      </c>
      <c r="N17" s="1">
        <v>1</v>
      </c>
      <c r="O17" s="1">
        <v>0</v>
      </c>
      <c r="P17" s="1">
        <v>2</v>
      </c>
      <c r="Q17" s="1">
        <v>0</v>
      </c>
      <c r="R17" s="1">
        <v>3</v>
      </c>
      <c r="S17" s="1">
        <v>2</v>
      </c>
      <c r="T17" s="1">
        <v>0</v>
      </c>
      <c r="U17" s="1">
        <v>0</v>
      </c>
      <c r="V17" s="1">
        <v>2</v>
      </c>
      <c r="W17" s="1">
        <v>2</v>
      </c>
      <c r="X17" s="1">
        <v>0</v>
      </c>
      <c r="Y17" s="1">
        <v>2</v>
      </c>
      <c r="Z17" s="1">
        <v>0</v>
      </c>
      <c r="AA17" s="1">
        <v>0</v>
      </c>
      <c r="AB17" s="1">
        <v>0</v>
      </c>
      <c r="AC17" s="3">
        <f t="shared" si="0"/>
        <v>21</v>
      </c>
      <c r="AD17" s="6">
        <f t="shared" si="1"/>
        <v>80.400000000000006</v>
      </c>
    </row>
    <row r="18" spans="1:30" ht="12.75">
      <c r="A18" s="1">
        <v>16</v>
      </c>
      <c r="B18" s="1">
        <v>1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2</v>
      </c>
      <c r="Q18" s="1">
        <v>0</v>
      </c>
      <c r="R18" s="1">
        <v>0</v>
      </c>
      <c r="S18" s="1">
        <v>2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3">
        <f t="shared" si="0"/>
        <v>5</v>
      </c>
      <c r="AD18" s="6">
        <f t="shared" si="1"/>
        <v>8.5</v>
      </c>
    </row>
    <row r="19" spans="1:30" ht="12.75">
      <c r="A19" s="1">
        <v>17</v>
      </c>
      <c r="B19" s="1">
        <v>1</v>
      </c>
      <c r="C19" s="1">
        <v>1</v>
      </c>
      <c r="D19" s="1">
        <v>0</v>
      </c>
      <c r="E19" s="1">
        <v>0</v>
      </c>
      <c r="F19" s="1">
        <v>2</v>
      </c>
      <c r="G19" s="1">
        <v>1</v>
      </c>
      <c r="H19" s="1">
        <v>1</v>
      </c>
      <c r="I19" s="1">
        <v>0</v>
      </c>
      <c r="J19" s="1">
        <v>2</v>
      </c>
      <c r="K19" s="1">
        <v>0</v>
      </c>
      <c r="L19" s="1">
        <v>0</v>
      </c>
      <c r="M19" s="1">
        <v>0</v>
      </c>
      <c r="N19" s="1">
        <v>1</v>
      </c>
      <c r="O19" s="1">
        <v>0</v>
      </c>
      <c r="P19" s="1">
        <v>0</v>
      </c>
      <c r="Q19" s="1">
        <v>0</v>
      </c>
      <c r="R19" s="1">
        <v>0</v>
      </c>
      <c r="S19" s="1">
        <v>2</v>
      </c>
      <c r="T19" s="1">
        <v>0</v>
      </c>
      <c r="U19" s="1">
        <v>2</v>
      </c>
      <c r="V19" s="1">
        <v>0</v>
      </c>
      <c r="W19" s="1">
        <v>2</v>
      </c>
      <c r="X19" s="1">
        <v>0</v>
      </c>
      <c r="Y19" s="1">
        <v>2</v>
      </c>
      <c r="Z19" s="1">
        <v>0</v>
      </c>
      <c r="AA19" s="1">
        <v>0</v>
      </c>
      <c r="AB19" s="1">
        <v>0</v>
      </c>
      <c r="AC19" s="3">
        <f t="shared" si="0"/>
        <v>17</v>
      </c>
      <c r="AD19" s="6">
        <f t="shared" si="1"/>
        <v>69.5</v>
      </c>
    </row>
    <row r="20" spans="1:30" ht="12.75">
      <c r="A20" s="1">
        <v>18</v>
      </c>
      <c r="B20" s="1">
        <v>1</v>
      </c>
      <c r="C20" s="1">
        <v>1</v>
      </c>
      <c r="D20" s="1">
        <v>0</v>
      </c>
      <c r="E20" s="1">
        <v>0</v>
      </c>
      <c r="F20" s="1">
        <v>2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2</v>
      </c>
      <c r="M20" s="1">
        <v>0</v>
      </c>
      <c r="N20" s="1">
        <v>1</v>
      </c>
      <c r="O20" s="1">
        <v>2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2</v>
      </c>
      <c r="Y20" s="1">
        <v>0</v>
      </c>
      <c r="Z20" s="1">
        <v>0</v>
      </c>
      <c r="AA20" s="1">
        <v>0</v>
      </c>
      <c r="AB20" s="1">
        <v>0</v>
      </c>
      <c r="AC20" s="3">
        <f t="shared" si="0"/>
        <v>11</v>
      </c>
      <c r="AD20" s="6">
        <f t="shared" si="1"/>
        <v>37.799999999999997</v>
      </c>
    </row>
    <row r="21" spans="1:30" ht="14.25">
      <c r="A21" s="1">
        <v>19</v>
      </c>
      <c r="B21" s="1">
        <v>1</v>
      </c>
      <c r="C21" s="1">
        <v>1</v>
      </c>
      <c r="D21" s="8">
        <v>1</v>
      </c>
      <c r="E21" s="1">
        <v>2</v>
      </c>
      <c r="F21" s="1">
        <v>2</v>
      </c>
      <c r="G21" s="1">
        <v>1</v>
      </c>
      <c r="H21" s="1">
        <v>0</v>
      </c>
      <c r="I21" s="1">
        <v>2</v>
      </c>
      <c r="J21" s="1">
        <v>0</v>
      </c>
      <c r="K21" s="1">
        <v>1</v>
      </c>
      <c r="L21" s="1">
        <v>0</v>
      </c>
      <c r="M21" s="1">
        <v>0</v>
      </c>
      <c r="N21" s="1">
        <v>0</v>
      </c>
      <c r="O21" s="1">
        <v>0</v>
      </c>
      <c r="P21" s="1">
        <v>2</v>
      </c>
      <c r="Q21" s="1">
        <v>0</v>
      </c>
      <c r="R21" s="1">
        <v>0</v>
      </c>
      <c r="S21" s="1">
        <v>2</v>
      </c>
      <c r="T21" s="1">
        <v>0</v>
      </c>
      <c r="U21" s="1">
        <v>0</v>
      </c>
      <c r="V21" s="1">
        <v>2</v>
      </c>
      <c r="W21" s="1">
        <v>0</v>
      </c>
      <c r="X21" s="1">
        <v>0</v>
      </c>
      <c r="Y21" s="1">
        <v>2</v>
      </c>
      <c r="Z21" s="1">
        <v>0</v>
      </c>
      <c r="AA21" s="1">
        <v>0</v>
      </c>
      <c r="AB21" s="1">
        <v>0</v>
      </c>
      <c r="AC21" s="3">
        <f t="shared" si="0"/>
        <v>19</v>
      </c>
      <c r="AD21" s="6">
        <f t="shared" si="1"/>
        <v>73.099999999999994</v>
      </c>
    </row>
    <row r="22" spans="1:30" ht="12.75">
      <c r="A22" s="1">
        <v>20</v>
      </c>
      <c r="B22" s="1">
        <v>1</v>
      </c>
      <c r="C22" s="1">
        <v>0</v>
      </c>
      <c r="D22" s="1">
        <v>1</v>
      </c>
      <c r="E22" s="1">
        <v>0</v>
      </c>
      <c r="F22" s="1">
        <v>2</v>
      </c>
      <c r="G22" s="1">
        <v>1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2</v>
      </c>
      <c r="T22" s="1">
        <v>0</v>
      </c>
      <c r="U22" s="1">
        <v>2</v>
      </c>
      <c r="V22" s="1">
        <v>0</v>
      </c>
      <c r="W22" s="1">
        <v>0</v>
      </c>
      <c r="X22" s="1">
        <v>2</v>
      </c>
      <c r="Y22" s="1">
        <v>2</v>
      </c>
      <c r="Z22" s="1">
        <v>0</v>
      </c>
      <c r="AA22" s="1">
        <v>0</v>
      </c>
      <c r="AB22" s="1">
        <v>0</v>
      </c>
      <c r="AC22" s="3">
        <f t="shared" si="0"/>
        <v>13</v>
      </c>
      <c r="AD22" s="6">
        <f t="shared" si="1"/>
        <v>52.400000000000006</v>
      </c>
    </row>
    <row r="23" spans="1:30" ht="12.75">
      <c r="A23" s="1">
        <v>21</v>
      </c>
      <c r="B23" s="1">
        <v>1</v>
      </c>
      <c r="C23" s="1">
        <v>1</v>
      </c>
      <c r="D23" s="1">
        <v>1</v>
      </c>
      <c r="E23" s="1">
        <v>0</v>
      </c>
      <c r="F23" s="1">
        <v>2</v>
      </c>
      <c r="G23" s="1">
        <v>1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1</v>
      </c>
      <c r="O23" s="1">
        <v>2</v>
      </c>
      <c r="P23" s="1">
        <v>0</v>
      </c>
      <c r="Q23" s="1">
        <v>0</v>
      </c>
      <c r="R23" s="1">
        <v>0</v>
      </c>
      <c r="S23" s="1">
        <v>2</v>
      </c>
      <c r="T23" s="1">
        <v>0</v>
      </c>
      <c r="U23" s="1">
        <v>0</v>
      </c>
      <c r="V23" s="1">
        <v>0</v>
      </c>
      <c r="W23" s="1">
        <v>0</v>
      </c>
      <c r="X23" s="1">
        <v>2</v>
      </c>
      <c r="Y23" s="1">
        <v>2</v>
      </c>
      <c r="Z23" s="1">
        <v>0</v>
      </c>
      <c r="AA23" s="1">
        <v>0</v>
      </c>
      <c r="AB23" s="1">
        <v>0</v>
      </c>
      <c r="AC23" s="3">
        <f t="shared" si="0"/>
        <v>15</v>
      </c>
      <c r="AD23" s="6">
        <f t="shared" si="1"/>
        <v>57.3</v>
      </c>
    </row>
    <row r="24" spans="1:30" ht="12.75">
      <c r="A24" s="1">
        <v>22</v>
      </c>
      <c r="B24" s="1">
        <v>1</v>
      </c>
      <c r="C24" s="1">
        <v>1</v>
      </c>
      <c r="D24" s="1">
        <v>1</v>
      </c>
      <c r="E24" s="1">
        <v>0</v>
      </c>
      <c r="F24" s="1">
        <v>0</v>
      </c>
      <c r="G24" s="1">
        <v>1</v>
      </c>
      <c r="H24" s="1">
        <v>0</v>
      </c>
      <c r="I24" s="1">
        <v>2</v>
      </c>
      <c r="J24" s="1">
        <v>0</v>
      </c>
      <c r="K24" s="1">
        <v>1</v>
      </c>
      <c r="L24" s="1">
        <v>0</v>
      </c>
      <c r="M24" s="1">
        <v>0</v>
      </c>
      <c r="N24" s="1">
        <v>1</v>
      </c>
      <c r="O24" s="1">
        <v>2</v>
      </c>
      <c r="P24" s="1">
        <v>0</v>
      </c>
      <c r="Q24" s="1">
        <v>0</v>
      </c>
      <c r="R24" s="1">
        <v>0</v>
      </c>
      <c r="S24" s="1">
        <v>0</v>
      </c>
      <c r="T24" s="1">
        <v>2</v>
      </c>
      <c r="U24" s="1">
        <v>0</v>
      </c>
      <c r="V24" s="1">
        <v>0</v>
      </c>
      <c r="W24" s="1">
        <v>2</v>
      </c>
      <c r="X24" s="1">
        <v>2</v>
      </c>
      <c r="Y24" s="1">
        <v>0</v>
      </c>
      <c r="Z24" s="1">
        <v>0</v>
      </c>
      <c r="AA24" s="1">
        <v>0</v>
      </c>
      <c r="AB24" s="1">
        <v>0</v>
      </c>
      <c r="AC24" s="3">
        <f t="shared" si="0"/>
        <v>16</v>
      </c>
      <c r="AD24" s="6">
        <f t="shared" si="1"/>
        <v>64.600000000000009</v>
      </c>
    </row>
    <row r="25" spans="1:30" ht="12.75">
      <c r="A25" s="1">
        <v>23</v>
      </c>
      <c r="B25" s="1">
        <v>1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2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3">
        <f t="shared" si="0"/>
        <v>3</v>
      </c>
      <c r="AD25" s="6">
        <f t="shared" si="1"/>
        <v>2.4</v>
      </c>
    </row>
    <row r="26" spans="1:30" ht="12.75">
      <c r="A26" s="1">
        <v>24</v>
      </c>
      <c r="B26" s="1">
        <v>1</v>
      </c>
      <c r="C26" s="1">
        <v>0</v>
      </c>
      <c r="D26" s="1">
        <v>1</v>
      </c>
      <c r="E26" s="1">
        <v>2</v>
      </c>
      <c r="F26" s="1">
        <v>2</v>
      </c>
      <c r="G26" s="1">
        <v>1</v>
      </c>
      <c r="H26" s="1">
        <v>0</v>
      </c>
      <c r="I26" s="1">
        <v>0</v>
      </c>
      <c r="J26" s="1">
        <v>2</v>
      </c>
      <c r="K26" s="1">
        <v>0</v>
      </c>
      <c r="L26" s="1">
        <v>0</v>
      </c>
      <c r="M26" s="1">
        <v>0</v>
      </c>
      <c r="N26" s="1">
        <v>1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3">
        <f t="shared" si="0"/>
        <v>10</v>
      </c>
      <c r="AD26" s="6">
        <f t="shared" si="1"/>
        <v>30.4</v>
      </c>
    </row>
    <row r="27" spans="1:30" ht="12.75">
      <c r="A27" s="1">
        <v>25</v>
      </c>
      <c r="B27" s="1">
        <v>1</v>
      </c>
      <c r="C27" s="1">
        <v>1</v>
      </c>
      <c r="D27" s="1">
        <v>1</v>
      </c>
      <c r="E27" s="1">
        <v>2</v>
      </c>
      <c r="F27" s="1">
        <v>2</v>
      </c>
      <c r="G27" s="1">
        <v>1</v>
      </c>
      <c r="H27" s="1">
        <v>1</v>
      </c>
      <c r="I27" s="1">
        <v>2</v>
      </c>
      <c r="J27" s="1">
        <v>1</v>
      </c>
      <c r="K27" s="1">
        <v>1</v>
      </c>
      <c r="L27" s="1">
        <v>2</v>
      </c>
      <c r="M27" s="1">
        <v>0</v>
      </c>
      <c r="N27" s="1">
        <v>0</v>
      </c>
      <c r="O27" s="1">
        <v>0</v>
      </c>
      <c r="P27" s="1">
        <v>3</v>
      </c>
      <c r="Q27" s="1">
        <v>1</v>
      </c>
      <c r="R27" s="1">
        <v>3</v>
      </c>
      <c r="S27" s="1">
        <v>4</v>
      </c>
      <c r="T27" s="1">
        <v>0</v>
      </c>
      <c r="U27" s="1">
        <v>2</v>
      </c>
      <c r="V27" s="1">
        <v>2</v>
      </c>
      <c r="W27" s="1">
        <v>2</v>
      </c>
      <c r="X27" s="1">
        <v>0</v>
      </c>
      <c r="Y27" s="1">
        <v>2</v>
      </c>
      <c r="Z27" s="1">
        <v>0</v>
      </c>
      <c r="AA27" s="1">
        <v>0</v>
      </c>
      <c r="AB27" s="1">
        <v>0</v>
      </c>
      <c r="AC27" s="3">
        <f t="shared" si="0"/>
        <v>34</v>
      </c>
      <c r="AD27" s="6">
        <f t="shared" si="1"/>
        <v>98.7</v>
      </c>
    </row>
    <row r="28" spans="1:30" ht="12.75">
      <c r="A28" s="1">
        <v>26</v>
      </c>
      <c r="B28" s="1">
        <v>1</v>
      </c>
      <c r="C28" s="1">
        <v>0</v>
      </c>
      <c r="D28" s="1">
        <v>0</v>
      </c>
      <c r="E28" s="1">
        <v>0</v>
      </c>
      <c r="F28" s="1">
        <v>2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1</v>
      </c>
      <c r="O28" s="1">
        <v>2</v>
      </c>
      <c r="P28" s="1">
        <v>0</v>
      </c>
      <c r="Q28" s="1">
        <v>0</v>
      </c>
      <c r="R28" s="1">
        <v>0</v>
      </c>
      <c r="S28" s="1">
        <v>2</v>
      </c>
      <c r="T28" s="1">
        <v>0</v>
      </c>
      <c r="U28" s="1">
        <v>0</v>
      </c>
      <c r="V28" s="1">
        <v>0</v>
      </c>
      <c r="W28" s="1">
        <v>0</v>
      </c>
      <c r="X28" s="1">
        <v>2</v>
      </c>
      <c r="Y28" s="1">
        <v>0</v>
      </c>
      <c r="Z28" s="1">
        <v>0</v>
      </c>
      <c r="AA28" s="1">
        <v>0</v>
      </c>
      <c r="AB28" s="1">
        <v>0</v>
      </c>
      <c r="AC28" s="3">
        <f t="shared" si="0"/>
        <v>10</v>
      </c>
      <c r="AD28" s="6">
        <f t="shared" si="1"/>
        <v>30.4</v>
      </c>
    </row>
    <row r="29" spans="1:30" ht="12.75">
      <c r="A29" s="1">
        <v>27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2</v>
      </c>
      <c r="U29" s="1">
        <v>2</v>
      </c>
      <c r="V29" s="1">
        <v>0</v>
      </c>
      <c r="W29" s="1">
        <v>0</v>
      </c>
      <c r="X29" s="1">
        <v>2</v>
      </c>
      <c r="Y29" s="1">
        <v>0</v>
      </c>
      <c r="Z29" s="1">
        <v>0</v>
      </c>
      <c r="AA29" s="1">
        <v>0</v>
      </c>
      <c r="AB29" s="1">
        <v>0</v>
      </c>
      <c r="AC29" s="3">
        <f t="shared" si="0"/>
        <v>6</v>
      </c>
      <c r="AD29" s="6">
        <f t="shared" si="1"/>
        <v>12.1</v>
      </c>
    </row>
    <row r="30" spans="1:30" ht="12.75">
      <c r="A30" s="1">
        <v>28</v>
      </c>
      <c r="B30" s="1">
        <v>1</v>
      </c>
      <c r="C30" s="1">
        <v>0</v>
      </c>
      <c r="D30" s="1">
        <v>0</v>
      </c>
      <c r="E30" s="1">
        <v>0</v>
      </c>
      <c r="F30" s="1">
        <v>2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3">
        <f t="shared" si="0"/>
        <v>3</v>
      </c>
      <c r="AD30" s="6">
        <f t="shared" si="1"/>
        <v>2.4</v>
      </c>
    </row>
    <row r="31" spans="1:30" ht="12.75">
      <c r="A31" s="1">
        <v>29</v>
      </c>
      <c r="B31" s="1">
        <v>1</v>
      </c>
      <c r="C31" s="1">
        <v>0</v>
      </c>
      <c r="D31" s="1">
        <v>0</v>
      </c>
      <c r="E31" s="1">
        <v>0</v>
      </c>
      <c r="F31" s="1">
        <v>2</v>
      </c>
      <c r="G31" s="1">
        <v>1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3">
        <f t="shared" si="0"/>
        <v>4</v>
      </c>
      <c r="AD31" s="6">
        <f t="shared" si="1"/>
        <v>7.3</v>
      </c>
    </row>
    <row r="32" spans="1:30" ht="12.75">
      <c r="A32" s="1">
        <v>30</v>
      </c>
      <c r="B32" s="1">
        <v>1</v>
      </c>
      <c r="C32" s="1">
        <v>1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1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2</v>
      </c>
      <c r="T32" s="1">
        <v>2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3">
        <f t="shared" si="0"/>
        <v>7</v>
      </c>
      <c r="AD32" s="6">
        <f t="shared" si="1"/>
        <v>14.6</v>
      </c>
    </row>
    <row r="33" spans="1:30" ht="12.75">
      <c r="A33" s="1">
        <v>31</v>
      </c>
      <c r="B33" s="1">
        <v>1</v>
      </c>
      <c r="C33" s="1">
        <v>1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1</v>
      </c>
      <c r="O33" s="1">
        <v>0</v>
      </c>
      <c r="P33" s="1">
        <v>0</v>
      </c>
      <c r="Q33" s="1">
        <v>0</v>
      </c>
      <c r="R33" s="1">
        <v>0</v>
      </c>
      <c r="S33" s="1">
        <v>4</v>
      </c>
      <c r="T33" s="1">
        <v>0</v>
      </c>
      <c r="U33" s="1">
        <v>0</v>
      </c>
      <c r="V33" s="1">
        <v>2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3">
        <f t="shared" si="0"/>
        <v>9</v>
      </c>
      <c r="AD33" s="6">
        <f t="shared" si="1"/>
        <v>25.6</v>
      </c>
    </row>
    <row r="34" spans="1:30" ht="12.75">
      <c r="A34" s="1">
        <v>32</v>
      </c>
      <c r="B34" s="1">
        <v>1</v>
      </c>
      <c r="C34" s="1">
        <v>1</v>
      </c>
      <c r="D34" s="1">
        <v>0</v>
      </c>
      <c r="E34" s="1">
        <v>0</v>
      </c>
      <c r="F34" s="1">
        <v>0</v>
      </c>
      <c r="G34" s="1">
        <v>1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2</v>
      </c>
      <c r="W34" s="1">
        <v>0</v>
      </c>
      <c r="X34" s="1">
        <v>0</v>
      </c>
      <c r="Y34" s="1">
        <v>2</v>
      </c>
      <c r="Z34" s="1">
        <v>0</v>
      </c>
      <c r="AA34" s="1">
        <v>0</v>
      </c>
      <c r="AB34" s="1">
        <v>0</v>
      </c>
      <c r="AC34" s="3">
        <f t="shared" si="0"/>
        <v>7</v>
      </c>
      <c r="AD34" s="6">
        <f t="shared" si="1"/>
        <v>14.6</v>
      </c>
    </row>
    <row r="35" spans="1:30" ht="12" customHeight="1">
      <c r="A35" s="1">
        <v>33</v>
      </c>
      <c r="B35" s="1">
        <v>1</v>
      </c>
      <c r="C35" s="1">
        <v>0</v>
      </c>
      <c r="D35" s="1">
        <v>1</v>
      </c>
      <c r="E35" s="1">
        <v>1</v>
      </c>
      <c r="F35" s="1">
        <v>2</v>
      </c>
      <c r="G35" s="1">
        <v>1</v>
      </c>
      <c r="H35" s="1">
        <v>1</v>
      </c>
      <c r="I35" s="1">
        <v>1</v>
      </c>
      <c r="J35" s="1">
        <v>0</v>
      </c>
      <c r="K35" s="1">
        <v>1</v>
      </c>
      <c r="L35" s="1">
        <v>2</v>
      </c>
      <c r="M35" s="1">
        <v>1</v>
      </c>
      <c r="N35" s="1">
        <v>0</v>
      </c>
      <c r="O35" s="1">
        <v>0</v>
      </c>
      <c r="P35" s="1">
        <v>1</v>
      </c>
      <c r="Q35" s="1">
        <v>0</v>
      </c>
      <c r="R35" s="1">
        <v>0</v>
      </c>
      <c r="S35" s="1">
        <v>2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3">
        <f t="shared" si="0"/>
        <v>15</v>
      </c>
      <c r="AD35" s="6">
        <f t="shared" si="1"/>
        <v>57.3</v>
      </c>
    </row>
    <row r="36" spans="1:30" ht="12.75">
      <c r="A36" s="1">
        <v>34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2</v>
      </c>
      <c r="T36" s="1">
        <v>0</v>
      </c>
      <c r="U36" s="1">
        <v>0</v>
      </c>
      <c r="V36" s="1">
        <v>2</v>
      </c>
      <c r="W36" s="1">
        <v>2</v>
      </c>
      <c r="X36" s="1">
        <v>2</v>
      </c>
      <c r="Y36" s="1">
        <v>2</v>
      </c>
      <c r="Z36" s="1">
        <v>0</v>
      </c>
      <c r="AA36" s="1">
        <v>0</v>
      </c>
      <c r="AB36" s="1">
        <v>0</v>
      </c>
      <c r="AC36" s="3">
        <f t="shared" si="0"/>
        <v>10</v>
      </c>
      <c r="AD36" s="6">
        <f t="shared" si="1"/>
        <v>30.4</v>
      </c>
    </row>
    <row r="37" spans="1:30" ht="12.75">
      <c r="A37" s="1">
        <v>35</v>
      </c>
      <c r="B37" s="1">
        <v>1</v>
      </c>
      <c r="C37" s="1">
        <v>1</v>
      </c>
      <c r="D37" s="1">
        <v>0</v>
      </c>
      <c r="E37" s="1">
        <v>1</v>
      </c>
      <c r="F37" s="1">
        <v>1</v>
      </c>
      <c r="G37" s="1">
        <v>1</v>
      </c>
      <c r="H37" s="1">
        <v>0</v>
      </c>
      <c r="I37" s="1">
        <v>0</v>
      </c>
      <c r="J37" s="1">
        <v>2</v>
      </c>
      <c r="K37" s="1">
        <v>1</v>
      </c>
      <c r="L37" s="1">
        <v>0</v>
      </c>
      <c r="M37" s="1">
        <v>0</v>
      </c>
      <c r="N37" s="1">
        <v>1</v>
      </c>
      <c r="O37" s="1">
        <v>2</v>
      </c>
      <c r="P37" s="1">
        <v>0</v>
      </c>
      <c r="Q37" s="1">
        <v>0</v>
      </c>
      <c r="R37" s="1">
        <v>1</v>
      </c>
      <c r="S37" s="1">
        <v>0</v>
      </c>
      <c r="T37" s="1">
        <v>2</v>
      </c>
      <c r="U37" s="1">
        <v>0</v>
      </c>
      <c r="V37" s="1">
        <v>0</v>
      </c>
      <c r="W37" s="1">
        <v>2</v>
      </c>
      <c r="X37" s="1">
        <v>2</v>
      </c>
      <c r="Y37" s="1">
        <v>2</v>
      </c>
      <c r="Z37" s="1">
        <v>0</v>
      </c>
      <c r="AA37" s="1">
        <v>0</v>
      </c>
      <c r="AB37" s="1">
        <v>0</v>
      </c>
      <c r="AC37" s="3">
        <f t="shared" si="0"/>
        <v>20</v>
      </c>
      <c r="AD37" s="6">
        <f t="shared" si="1"/>
        <v>75.599999999999994</v>
      </c>
    </row>
    <row r="38" spans="1:30" ht="12.75">
      <c r="A38" s="1">
        <v>36</v>
      </c>
      <c r="B38" s="1">
        <v>1</v>
      </c>
      <c r="C38" s="1">
        <v>1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1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2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2</v>
      </c>
      <c r="Y38" s="1">
        <v>0</v>
      </c>
      <c r="Z38" s="1">
        <v>0</v>
      </c>
      <c r="AA38" s="1">
        <v>0</v>
      </c>
      <c r="AB38" s="1">
        <v>0</v>
      </c>
      <c r="AC38" s="3">
        <f t="shared" si="0"/>
        <v>7</v>
      </c>
      <c r="AD38" s="6">
        <f t="shared" si="1"/>
        <v>14.6</v>
      </c>
    </row>
    <row r="39" spans="1:30" ht="12.75">
      <c r="A39" s="1">
        <v>37</v>
      </c>
      <c r="B39" s="1">
        <v>1</v>
      </c>
      <c r="C39" s="1">
        <v>1</v>
      </c>
      <c r="D39" s="1">
        <v>1</v>
      </c>
      <c r="E39" s="1">
        <v>0</v>
      </c>
      <c r="F39" s="1">
        <v>2</v>
      </c>
      <c r="G39" s="1">
        <v>1</v>
      </c>
      <c r="H39" s="1">
        <v>1</v>
      </c>
      <c r="I39" s="1">
        <v>0</v>
      </c>
      <c r="J39" s="1">
        <v>2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3</v>
      </c>
      <c r="Q39" s="1">
        <v>0</v>
      </c>
      <c r="R39" s="1">
        <v>0</v>
      </c>
      <c r="S39" s="1">
        <v>2</v>
      </c>
      <c r="T39" s="1">
        <v>2</v>
      </c>
      <c r="U39" s="1">
        <v>2</v>
      </c>
      <c r="V39" s="1">
        <v>0</v>
      </c>
      <c r="W39" s="1">
        <v>2</v>
      </c>
      <c r="X39" s="1">
        <v>2</v>
      </c>
      <c r="Y39" s="1">
        <v>2</v>
      </c>
      <c r="Z39" s="1">
        <v>0</v>
      </c>
      <c r="AA39" s="1">
        <v>0</v>
      </c>
      <c r="AB39" s="1">
        <v>0</v>
      </c>
      <c r="AC39" s="3">
        <f t="shared" si="0"/>
        <v>24</v>
      </c>
      <c r="AD39" s="6">
        <f t="shared" si="1"/>
        <v>91.4</v>
      </c>
    </row>
    <row r="40" spans="1:30" ht="12.75">
      <c r="A40" s="1">
        <v>38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1</v>
      </c>
      <c r="O40" s="1">
        <v>2</v>
      </c>
      <c r="P40" s="1">
        <v>0</v>
      </c>
      <c r="Q40" s="1">
        <v>0</v>
      </c>
      <c r="R40" s="1">
        <v>0</v>
      </c>
      <c r="S40" s="1">
        <v>2</v>
      </c>
      <c r="T40" s="1">
        <v>0</v>
      </c>
      <c r="U40" s="1">
        <v>0</v>
      </c>
      <c r="V40" s="1">
        <v>2</v>
      </c>
      <c r="W40" s="1">
        <v>2</v>
      </c>
      <c r="X40" s="1">
        <v>0</v>
      </c>
      <c r="Y40" s="1">
        <v>2</v>
      </c>
      <c r="Z40" s="1">
        <v>0</v>
      </c>
      <c r="AA40" s="1">
        <v>0</v>
      </c>
      <c r="AB40" s="1">
        <v>0</v>
      </c>
      <c r="AC40" s="3">
        <f t="shared" si="0"/>
        <v>11</v>
      </c>
      <c r="AD40" s="6">
        <f t="shared" si="1"/>
        <v>37.799999999999997</v>
      </c>
    </row>
    <row r="41" spans="1:30" ht="12.75">
      <c r="A41" s="1">
        <v>39</v>
      </c>
      <c r="B41" s="1">
        <v>1</v>
      </c>
      <c r="C41" s="1">
        <v>1</v>
      </c>
      <c r="D41" s="1">
        <v>1</v>
      </c>
      <c r="E41" s="1">
        <v>2</v>
      </c>
      <c r="F41" s="1">
        <v>2</v>
      </c>
      <c r="G41" s="1">
        <v>1</v>
      </c>
      <c r="H41" s="1">
        <v>0</v>
      </c>
      <c r="I41" s="1">
        <v>0</v>
      </c>
      <c r="J41" s="1">
        <v>1</v>
      </c>
      <c r="K41" s="1">
        <v>1</v>
      </c>
      <c r="L41" s="1">
        <v>2</v>
      </c>
      <c r="M41" s="1">
        <v>0</v>
      </c>
      <c r="N41" s="1">
        <v>1</v>
      </c>
      <c r="O41" s="1">
        <v>2</v>
      </c>
      <c r="P41" s="1">
        <v>0</v>
      </c>
      <c r="Q41" s="1">
        <v>0</v>
      </c>
      <c r="R41" s="1">
        <v>0</v>
      </c>
      <c r="S41" s="1">
        <v>2</v>
      </c>
      <c r="T41" s="1">
        <v>0</v>
      </c>
      <c r="U41" s="1">
        <v>0</v>
      </c>
      <c r="V41" s="1">
        <v>0</v>
      </c>
      <c r="W41" s="1">
        <v>2</v>
      </c>
      <c r="X41" s="1">
        <v>2</v>
      </c>
      <c r="Y41" s="1">
        <v>0</v>
      </c>
      <c r="Z41" s="7">
        <v>0</v>
      </c>
      <c r="AA41" s="1">
        <v>0</v>
      </c>
      <c r="AB41" s="1">
        <v>0</v>
      </c>
      <c r="AC41" s="3">
        <f t="shared" si="0"/>
        <v>21</v>
      </c>
      <c r="AD41" s="6">
        <f t="shared" si="1"/>
        <v>80.400000000000006</v>
      </c>
    </row>
    <row r="42" spans="1:30" ht="12.75">
      <c r="A42" s="1">
        <v>40</v>
      </c>
      <c r="B42" s="1">
        <v>1</v>
      </c>
      <c r="C42" s="1">
        <v>1</v>
      </c>
      <c r="D42" s="1">
        <v>1</v>
      </c>
      <c r="E42" s="1">
        <v>2</v>
      </c>
      <c r="F42" s="1">
        <v>1</v>
      </c>
      <c r="G42" s="1">
        <v>1</v>
      </c>
      <c r="H42" s="1">
        <v>1</v>
      </c>
      <c r="I42" s="1">
        <v>0</v>
      </c>
      <c r="J42" s="1">
        <v>1</v>
      </c>
      <c r="K42" s="1">
        <v>1</v>
      </c>
      <c r="L42" s="1">
        <v>2</v>
      </c>
      <c r="M42" s="1">
        <v>0</v>
      </c>
      <c r="N42" s="1">
        <v>1</v>
      </c>
      <c r="O42" s="1">
        <v>2</v>
      </c>
      <c r="P42" s="1">
        <v>0</v>
      </c>
      <c r="Q42" s="1">
        <v>0</v>
      </c>
      <c r="R42" s="1">
        <v>0</v>
      </c>
      <c r="S42" s="1">
        <v>2</v>
      </c>
      <c r="T42" s="1">
        <v>0</v>
      </c>
      <c r="U42" s="1">
        <v>2</v>
      </c>
      <c r="V42" s="1">
        <v>2</v>
      </c>
      <c r="W42" s="1">
        <v>2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3">
        <f t="shared" si="0"/>
        <v>23</v>
      </c>
      <c r="AD42" s="6">
        <f t="shared" si="1"/>
        <v>86.5</v>
      </c>
    </row>
    <row r="43" spans="1:30" ht="12.75">
      <c r="A43" s="1">
        <v>41</v>
      </c>
      <c r="B43" s="1">
        <v>1</v>
      </c>
      <c r="C43" s="1">
        <v>1</v>
      </c>
      <c r="D43" s="1">
        <v>0</v>
      </c>
      <c r="E43" s="1">
        <v>0</v>
      </c>
      <c r="F43" s="1">
        <v>0</v>
      </c>
      <c r="G43" s="1">
        <v>1</v>
      </c>
      <c r="H43" s="1">
        <v>0</v>
      </c>
      <c r="I43" s="1">
        <v>0</v>
      </c>
      <c r="J43" s="1">
        <v>0</v>
      </c>
      <c r="K43" s="1">
        <v>0</v>
      </c>
      <c r="L43" s="1">
        <v>2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1</v>
      </c>
      <c r="S43" s="1">
        <v>2</v>
      </c>
      <c r="T43" s="1">
        <v>0</v>
      </c>
      <c r="U43" s="1">
        <v>0</v>
      </c>
      <c r="V43" s="1">
        <v>0</v>
      </c>
      <c r="W43" s="1">
        <v>2</v>
      </c>
      <c r="X43" s="1">
        <v>2</v>
      </c>
      <c r="Y43" s="1">
        <v>0</v>
      </c>
      <c r="Z43" s="1">
        <v>0</v>
      </c>
      <c r="AA43" s="1">
        <v>0</v>
      </c>
      <c r="AB43" s="1">
        <v>0</v>
      </c>
      <c r="AC43" s="3">
        <f t="shared" si="0"/>
        <v>12</v>
      </c>
      <c r="AD43" s="6">
        <f t="shared" si="1"/>
        <v>43.9</v>
      </c>
    </row>
    <row r="44" spans="1:30" ht="12.75">
      <c r="A44" s="1">
        <v>42</v>
      </c>
      <c r="B44" s="1">
        <v>1</v>
      </c>
      <c r="C44" s="1">
        <v>0</v>
      </c>
      <c r="D44" s="1">
        <v>0</v>
      </c>
      <c r="E44" s="1">
        <v>0</v>
      </c>
      <c r="F44" s="1">
        <v>2</v>
      </c>
      <c r="G44" s="1">
        <v>1</v>
      </c>
      <c r="H44" s="1">
        <v>1</v>
      </c>
      <c r="I44" s="1">
        <v>1</v>
      </c>
      <c r="J44" s="1">
        <v>0</v>
      </c>
      <c r="K44" s="1">
        <v>1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3">
        <f t="shared" si="0"/>
        <v>7</v>
      </c>
      <c r="AD44" s="6">
        <f t="shared" si="1"/>
        <v>14.6</v>
      </c>
    </row>
    <row r="45" spans="1:30" ht="12.75">
      <c r="A45" s="1">
        <v>43</v>
      </c>
      <c r="B45" s="1">
        <v>1</v>
      </c>
      <c r="C45" s="1">
        <v>1</v>
      </c>
      <c r="D45" s="1">
        <v>1</v>
      </c>
      <c r="E45" s="1">
        <v>1</v>
      </c>
      <c r="F45" s="1">
        <v>1</v>
      </c>
      <c r="G45" s="1">
        <v>1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1</v>
      </c>
      <c r="O45" s="1">
        <v>2</v>
      </c>
      <c r="P45" s="1">
        <v>0</v>
      </c>
      <c r="Q45" s="1">
        <v>0</v>
      </c>
      <c r="R45" s="1">
        <v>3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3">
        <f t="shared" si="0"/>
        <v>12</v>
      </c>
      <c r="AD45" s="6">
        <f t="shared" si="1"/>
        <v>43.9</v>
      </c>
    </row>
    <row r="46" spans="1:30" ht="12.75">
      <c r="A46" s="1">
        <v>44</v>
      </c>
      <c r="B46" s="1">
        <v>1</v>
      </c>
      <c r="C46" s="1">
        <v>1</v>
      </c>
      <c r="D46" s="1">
        <v>1</v>
      </c>
      <c r="E46" s="1">
        <v>1</v>
      </c>
      <c r="F46" s="1">
        <v>2</v>
      </c>
      <c r="G46" s="1">
        <v>1</v>
      </c>
      <c r="H46" s="1">
        <v>1</v>
      </c>
      <c r="I46" s="1">
        <v>2</v>
      </c>
      <c r="J46" s="1">
        <v>2</v>
      </c>
      <c r="K46" s="1">
        <v>1</v>
      </c>
      <c r="L46" s="1">
        <v>0</v>
      </c>
      <c r="M46" s="1">
        <v>0</v>
      </c>
      <c r="N46" s="1">
        <v>1</v>
      </c>
      <c r="O46" s="1">
        <v>2</v>
      </c>
      <c r="P46" s="1">
        <v>3</v>
      </c>
      <c r="Q46" s="1">
        <v>2</v>
      </c>
      <c r="R46" s="1">
        <v>3</v>
      </c>
      <c r="S46" s="1">
        <v>2</v>
      </c>
      <c r="T46" s="1">
        <v>2</v>
      </c>
      <c r="U46" s="1">
        <v>2</v>
      </c>
      <c r="V46" s="1">
        <v>0</v>
      </c>
      <c r="W46" s="1">
        <v>2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3">
        <f t="shared" si="0"/>
        <v>32</v>
      </c>
      <c r="AD46" s="6">
        <f t="shared" si="1"/>
        <v>97.5</v>
      </c>
    </row>
    <row r="47" spans="1:30" ht="12.75">
      <c r="A47" s="1">
        <v>45</v>
      </c>
      <c r="B47" s="1">
        <v>1</v>
      </c>
      <c r="C47" s="1">
        <v>1</v>
      </c>
      <c r="D47" s="1">
        <v>0</v>
      </c>
      <c r="E47" s="1">
        <v>2</v>
      </c>
      <c r="F47" s="1">
        <v>2</v>
      </c>
      <c r="G47" s="1">
        <v>1</v>
      </c>
      <c r="H47" s="1">
        <v>1</v>
      </c>
      <c r="I47" s="1">
        <v>0</v>
      </c>
      <c r="J47" s="1">
        <v>0</v>
      </c>
      <c r="K47" s="1">
        <v>1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2</v>
      </c>
      <c r="R47" s="1">
        <v>0</v>
      </c>
      <c r="S47" s="1">
        <v>0</v>
      </c>
      <c r="T47" s="1">
        <v>0</v>
      </c>
      <c r="U47" s="1">
        <v>2</v>
      </c>
      <c r="V47" s="1">
        <v>2</v>
      </c>
      <c r="W47" s="1">
        <v>2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3">
        <f t="shared" si="0"/>
        <v>17</v>
      </c>
      <c r="AD47" s="6">
        <f t="shared" si="1"/>
        <v>69.5</v>
      </c>
    </row>
    <row r="48" spans="1:30" ht="12.75">
      <c r="A48" s="1">
        <v>46</v>
      </c>
      <c r="B48" s="1">
        <v>1</v>
      </c>
      <c r="C48" s="1">
        <v>1</v>
      </c>
      <c r="D48" s="1">
        <v>0</v>
      </c>
      <c r="E48" s="1">
        <v>0</v>
      </c>
      <c r="F48" s="1">
        <v>0</v>
      </c>
      <c r="G48" s="1">
        <v>1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2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3">
        <f t="shared" si="0"/>
        <v>5</v>
      </c>
      <c r="AD48" s="6">
        <f t="shared" si="1"/>
        <v>8.5</v>
      </c>
    </row>
    <row r="49" spans="1:30" ht="12.75">
      <c r="A49" s="1">
        <v>47</v>
      </c>
      <c r="B49" s="1">
        <v>1</v>
      </c>
      <c r="C49" s="1">
        <v>1</v>
      </c>
      <c r="D49" s="1">
        <v>0</v>
      </c>
      <c r="E49" s="1">
        <v>2</v>
      </c>
      <c r="F49" s="1">
        <v>2</v>
      </c>
      <c r="G49" s="1">
        <v>1</v>
      </c>
      <c r="H49" s="1">
        <v>1</v>
      </c>
      <c r="I49" s="1">
        <v>2</v>
      </c>
      <c r="J49" s="1">
        <v>2</v>
      </c>
      <c r="K49" s="1">
        <v>1</v>
      </c>
      <c r="L49" s="1">
        <v>0</v>
      </c>
      <c r="M49" s="1">
        <v>0</v>
      </c>
      <c r="N49" s="1">
        <v>1</v>
      </c>
      <c r="O49" s="1">
        <v>2</v>
      </c>
      <c r="P49" s="1">
        <v>3</v>
      </c>
      <c r="Q49" s="1">
        <v>2</v>
      </c>
      <c r="R49" s="1">
        <v>3</v>
      </c>
      <c r="S49" s="1">
        <v>0</v>
      </c>
      <c r="T49" s="1">
        <v>0</v>
      </c>
      <c r="U49" s="1">
        <v>2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3">
        <f t="shared" si="0"/>
        <v>26</v>
      </c>
      <c r="AD49" s="6">
        <f t="shared" si="1"/>
        <v>93.899999999999991</v>
      </c>
    </row>
    <row r="50" spans="1:30" ht="12.75">
      <c r="A50" s="1">
        <v>48</v>
      </c>
      <c r="B50" s="1">
        <v>1</v>
      </c>
      <c r="C50" s="1">
        <v>1</v>
      </c>
      <c r="D50" s="1">
        <v>1</v>
      </c>
      <c r="E50" s="1">
        <v>0</v>
      </c>
      <c r="F50" s="1">
        <v>0</v>
      </c>
      <c r="G50" s="1">
        <v>1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1</v>
      </c>
      <c r="O50" s="1">
        <v>0</v>
      </c>
      <c r="P50" s="1">
        <v>0</v>
      </c>
      <c r="Q50" s="1">
        <v>0</v>
      </c>
      <c r="R50" s="1">
        <v>0</v>
      </c>
      <c r="S50" s="1">
        <v>2</v>
      </c>
      <c r="T50" s="1">
        <v>0</v>
      </c>
      <c r="U50" s="1">
        <v>0</v>
      </c>
      <c r="V50" s="1">
        <v>0</v>
      </c>
      <c r="W50" s="1">
        <v>2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3">
        <f t="shared" si="0"/>
        <v>9</v>
      </c>
      <c r="AD50" s="6">
        <f t="shared" si="1"/>
        <v>25.6</v>
      </c>
    </row>
    <row r="51" spans="1:30" ht="12.75">
      <c r="A51" s="1">
        <v>49</v>
      </c>
      <c r="B51" s="1">
        <v>1</v>
      </c>
      <c r="C51" s="1">
        <v>1</v>
      </c>
      <c r="D51" s="1">
        <v>1</v>
      </c>
      <c r="E51" s="1">
        <v>2</v>
      </c>
      <c r="F51" s="1">
        <v>2</v>
      </c>
      <c r="G51" s="1">
        <v>1</v>
      </c>
      <c r="H51" s="1">
        <v>1</v>
      </c>
      <c r="I51" s="1">
        <v>0</v>
      </c>
      <c r="J51" s="1">
        <v>2</v>
      </c>
      <c r="K51" s="1">
        <v>1</v>
      </c>
      <c r="L51" s="1">
        <v>2</v>
      </c>
      <c r="M51" s="1">
        <v>0</v>
      </c>
      <c r="N51" s="1">
        <v>1</v>
      </c>
      <c r="O51" s="1">
        <v>2</v>
      </c>
      <c r="P51" s="1">
        <v>3</v>
      </c>
      <c r="Q51" s="1">
        <v>2</v>
      </c>
      <c r="R51" s="1">
        <v>3</v>
      </c>
      <c r="S51" s="1">
        <v>0</v>
      </c>
      <c r="T51" s="1">
        <v>0</v>
      </c>
      <c r="U51" s="1">
        <v>0</v>
      </c>
      <c r="V51" s="1">
        <v>0</v>
      </c>
      <c r="W51" s="1">
        <v>2</v>
      </c>
      <c r="X51" s="1">
        <v>2</v>
      </c>
      <c r="Y51" s="1">
        <v>0</v>
      </c>
      <c r="Z51" s="1">
        <v>0</v>
      </c>
      <c r="AA51" s="1">
        <v>0</v>
      </c>
      <c r="AB51" s="1">
        <v>0</v>
      </c>
      <c r="AC51" s="3">
        <f t="shared" si="0"/>
        <v>29</v>
      </c>
      <c r="AD51" s="6">
        <f t="shared" si="1"/>
        <v>96.3</v>
      </c>
    </row>
    <row r="52" spans="1:30" ht="12.75">
      <c r="A52" s="1">
        <v>50</v>
      </c>
      <c r="B52" s="1">
        <v>1</v>
      </c>
      <c r="C52" s="1">
        <v>0</v>
      </c>
      <c r="D52" s="1">
        <v>1</v>
      </c>
      <c r="E52" s="1">
        <v>0</v>
      </c>
      <c r="F52" s="1">
        <v>2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2</v>
      </c>
      <c r="W52" s="1">
        <v>2</v>
      </c>
      <c r="X52" s="1">
        <v>0</v>
      </c>
      <c r="Y52" s="1">
        <v>2</v>
      </c>
      <c r="Z52" s="1">
        <v>0</v>
      </c>
      <c r="AA52" s="1">
        <v>0</v>
      </c>
      <c r="AB52" s="1">
        <v>0</v>
      </c>
      <c r="AC52" s="3">
        <f t="shared" si="0"/>
        <v>10</v>
      </c>
      <c r="AD52" s="6">
        <f t="shared" si="1"/>
        <v>30.4</v>
      </c>
    </row>
    <row r="53" spans="1:30" ht="12.75">
      <c r="A53" s="1">
        <v>51</v>
      </c>
      <c r="B53" s="1">
        <v>0</v>
      </c>
      <c r="C53" s="1">
        <v>0</v>
      </c>
      <c r="D53" s="1">
        <v>1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1</v>
      </c>
      <c r="O53" s="1">
        <v>2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2</v>
      </c>
      <c r="Y53" s="1">
        <v>0</v>
      </c>
      <c r="Z53" s="1">
        <v>0</v>
      </c>
      <c r="AA53" s="1">
        <v>0</v>
      </c>
      <c r="AB53" s="1">
        <v>0</v>
      </c>
      <c r="AC53" s="3">
        <f t="shared" si="0"/>
        <v>6</v>
      </c>
      <c r="AD53" s="6">
        <f t="shared" si="1"/>
        <v>12.1</v>
      </c>
    </row>
    <row r="54" spans="1:30" ht="12.75">
      <c r="A54" s="1">
        <v>52</v>
      </c>
      <c r="B54" s="1">
        <v>1</v>
      </c>
      <c r="C54" s="1">
        <v>1</v>
      </c>
      <c r="D54" s="1">
        <v>0</v>
      </c>
      <c r="E54" s="1">
        <v>2</v>
      </c>
      <c r="F54" s="1">
        <v>1</v>
      </c>
      <c r="G54" s="1">
        <v>1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2</v>
      </c>
      <c r="T54" s="1">
        <v>0</v>
      </c>
      <c r="U54" s="1">
        <v>0</v>
      </c>
      <c r="V54" s="1">
        <v>2</v>
      </c>
      <c r="W54" s="1">
        <v>0</v>
      </c>
      <c r="X54" s="1">
        <v>2</v>
      </c>
      <c r="Y54" s="1">
        <v>2</v>
      </c>
      <c r="Z54" s="1">
        <v>0</v>
      </c>
      <c r="AA54" s="1">
        <v>0</v>
      </c>
      <c r="AB54" s="1">
        <v>0</v>
      </c>
      <c r="AC54" s="3">
        <f t="shared" si="0"/>
        <v>14</v>
      </c>
      <c r="AD54" s="6">
        <f t="shared" si="1"/>
        <v>53.6</v>
      </c>
    </row>
    <row r="55" spans="1:30" ht="12.75">
      <c r="A55" s="1">
        <v>53</v>
      </c>
      <c r="B55" s="1">
        <v>1</v>
      </c>
      <c r="C55" s="1">
        <v>0</v>
      </c>
      <c r="D55" s="1">
        <v>1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2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2</v>
      </c>
      <c r="T55" s="1">
        <v>0</v>
      </c>
      <c r="U55" s="1">
        <v>0</v>
      </c>
      <c r="V55" s="1">
        <v>0</v>
      </c>
      <c r="W55" s="1">
        <v>0</v>
      </c>
      <c r="X55" s="1">
        <v>2</v>
      </c>
      <c r="Y55" s="1">
        <v>0</v>
      </c>
      <c r="Z55" s="1">
        <v>0</v>
      </c>
      <c r="AA55" s="1">
        <v>0</v>
      </c>
      <c r="AB55" s="1">
        <v>0</v>
      </c>
      <c r="AC55" s="3">
        <f t="shared" si="0"/>
        <v>8</v>
      </c>
      <c r="AD55" s="6">
        <f t="shared" si="1"/>
        <v>20.7</v>
      </c>
    </row>
    <row r="56" spans="1:30" ht="12.75">
      <c r="A56" s="1">
        <v>54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1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3">
        <f t="shared" si="0"/>
        <v>1</v>
      </c>
      <c r="AD56" s="6">
        <f t="shared" si="1"/>
        <v>0</v>
      </c>
    </row>
    <row r="57" spans="1:30" ht="12.75">
      <c r="A57" s="1">
        <v>55</v>
      </c>
      <c r="B57" s="1">
        <v>1</v>
      </c>
      <c r="C57" s="1">
        <v>1</v>
      </c>
      <c r="D57" s="1">
        <v>1</v>
      </c>
      <c r="E57" s="1">
        <v>2</v>
      </c>
      <c r="F57" s="1">
        <v>1</v>
      </c>
      <c r="G57" s="1">
        <v>1</v>
      </c>
      <c r="H57" s="1">
        <v>0</v>
      </c>
      <c r="I57" s="1">
        <v>1</v>
      </c>
      <c r="J57" s="1">
        <v>0</v>
      </c>
      <c r="K57" s="1">
        <v>1</v>
      </c>
      <c r="L57" s="1">
        <v>2</v>
      </c>
      <c r="M57" s="1">
        <v>0</v>
      </c>
      <c r="N57" s="1">
        <v>0</v>
      </c>
      <c r="O57" s="1">
        <v>0</v>
      </c>
      <c r="P57" s="1">
        <v>3</v>
      </c>
      <c r="Q57" s="1">
        <v>1</v>
      </c>
      <c r="R57" s="1">
        <v>0</v>
      </c>
      <c r="S57" s="1">
        <v>2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3">
        <f t="shared" si="0"/>
        <v>17</v>
      </c>
      <c r="AD57" s="6">
        <f t="shared" si="1"/>
        <v>69.5</v>
      </c>
    </row>
    <row r="58" spans="1:30" ht="12.75">
      <c r="A58" s="1">
        <v>56</v>
      </c>
      <c r="B58" s="1">
        <v>1</v>
      </c>
      <c r="C58" s="1">
        <v>0</v>
      </c>
      <c r="D58" s="1">
        <v>0</v>
      </c>
      <c r="E58" s="1">
        <v>0</v>
      </c>
      <c r="F58" s="1">
        <v>2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2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3">
        <f t="shared" si="0"/>
        <v>5</v>
      </c>
      <c r="AD58" s="6">
        <f t="shared" si="1"/>
        <v>8.5</v>
      </c>
    </row>
    <row r="59" spans="1:30" ht="12.75">
      <c r="A59" s="1">
        <v>57</v>
      </c>
      <c r="B59" s="1">
        <v>0</v>
      </c>
      <c r="C59" s="1">
        <v>1</v>
      </c>
      <c r="D59" s="1">
        <v>0</v>
      </c>
      <c r="E59" s="1">
        <v>1</v>
      </c>
      <c r="F59" s="1">
        <v>2</v>
      </c>
      <c r="G59" s="1">
        <v>1</v>
      </c>
      <c r="H59" s="1">
        <v>0</v>
      </c>
      <c r="I59" s="1">
        <v>0</v>
      </c>
      <c r="J59" s="1">
        <v>0</v>
      </c>
      <c r="K59" s="1">
        <v>1</v>
      </c>
      <c r="L59" s="1">
        <v>2</v>
      </c>
      <c r="M59" s="1">
        <v>0</v>
      </c>
      <c r="N59" s="1">
        <v>0</v>
      </c>
      <c r="O59" s="1">
        <v>0</v>
      </c>
      <c r="P59" s="1">
        <v>0</v>
      </c>
      <c r="Q59" s="1">
        <v>1</v>
      </c>
      <c r="R59" s="1">
        <v>0</v>
      </c>
      <c r="S59" s="1">
        <v>2</v>
      </c>
      <c r="T59" s="1">
        <v>0</v>
      </c>
      <c r="U59" s="1">
        <v>2</v>
      </c>
      <c r="V59" s="1">
        <v>2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3">
        <f t="shared" si="0"/>
        <v>15</v>
      </c>
      <c r="AD59" s="6">
        <f t="shared" si="1"/>
        <v>57.3</v>
      </c>
    </row>
    <row r="60" spans="1:30" ht="12.75">
      <c r="A60" s="1">
        <v>58</v>
      </c>
      <c r="B60" s="1">
        <v>1</v>
      </c>
      <c r="C60" s="1">
        <v>0</v>
      </c>
      <c r="D60" s="1">
        <v>1</v>
      </c>
      <c r="E60" s="1">
        <v>0</v>
      </c>
      <c r="F60" s="1">
        <v>2</v>
      </c>
      <c r="G60" s="1">
        <v>1</v>
      </c>
      <c r="H60" s="1">
        <v>0</v>
      </c>
      <c r="I60" s="1">
        <v>1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2</v>
      </c>
      <c r="T60" s="1">
        <v>0</v>
      </c>
      <c r="U60" s="1">
        <v>0</v>
      </c>
      <c r="V60" s="1">
        <v>0</v>
      </c>
      <c r="W60" s="1">
        <v>2</v>
      </c>
      <c r="X60" s="1">
        <v>0</v>
      </c>
      <c r="Y60" s="1">
        <v>2</v>
      </c>
      <c r="Z60" s="1">
        <v>0</v>
      </c>
      <c r="AA60" s="1">
        <v>0</v>
      </c>
      <c r="AB60" s="1">
        <v>0</v>
      </c>
      <c r="AC60" s="3">
        <f t="shared" si="0"/>
        <v>12</v>
      </c>
      <c r="AD60" s="6">
        <f t="shared" si="1"/>
        <v>43.9</v>
      </c>
    </row>
    <row r="61" spans="1:30" ht="12.75">
      <c r="A61" s="1">
        <v>59</v>
      </c>
      <c r="B61" s="1">
        <v>1</v>
      </c>
      <c r="C61" s="1">
        <v>1</v>
      </c>
      <c r="D61" s="1">
        <v>0</v>
      </c>
      <c r="E61" s="1">
        <v>0</v>
      </c>
      <c r="F61" s="1">
        <v>2</v>
      </c>
      <c r="G61" s="1">
        <v>1</v>
      </c>
      <c r="H61" s="1">
        <v>1</v>
      </c>
      <c r="I61" s="1">
        <v>2</v>
      </c>
      <c r="J61" s="1">
        <v>1</v>
      </c>
      <c r="K61" s="1">
        <v>1</v>
      </c>
      <c r="L61" s="1">
        <v>2</v>
      </c>
      <c r="M61" s="1">
        <v>1</v>
      </c>
      <c r="N61" s="1">
        <v>1</v>
      </c>
      <c r="O61" s="1">
        <v>2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2</v>
      </c>
      <c r="V61" s="1">
        <v>2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3">
        <f t="shared" si="0"/>
        <v>20</v>
      </c>
      <c r="AD61" s="6">
        <f t="shared" si="1"/>
        <v>75.599999999999994</v>
      </c>
    </row>
    <row r="62" spans="1:30" ht="12.75">
      <c r="A62" s="1">
        <v>60</v>
      </c>
      <c r="B62" s="1">
        <v>1</v>
      </c>
      <c r="C62" s="1">
        <v>0</v>
      </c>
      <c r="D62" s="1">
        <v>0</v>
      </c>
      <c r="E62" s="1">
        <v>2</v>
      </c>
      <c r="F62" s="1">
        <v>2</v>
      </c>
      <c r="G62" s="1">
        <v>0</v>
      </c>
      <c r="H62" s="1">
        <v>1</v>
      </c>
      <c r="I62" s="1">
        <v>0</v>
      </c>
      <c r="J62" s="1">
        <v>0</v>
      </c>
      <c r="K62" s="1">
        <v>0</v>
      </c>
      <c r="L62" s="1">
        <v>2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2</v>
      </c>
      <c r="U62" s="1">
        <v>0</v>
      </c>
      <c r="V62" s="1">
        <v>0</v>
      </c>
      <c r="W62" s="1">
        <v>0</v>
      </c>
      <c r="X62" s="1">
        <v>2</v>
      </c>
      <c r="Y62" s="1">
        <v>2</v>
      </c>
      <c r="Z62" s="1">
        <v>0</v>
      </c>
      <c r="AA62" s="1">
        <v>0</v>
      </c>
      <c r="AB62" s="1">
        <v>0</v>
      </c>
      <c r="AC62" s="3">
        <f t="shared" si="0"/>
        <v>14</v>
      </c>
      <c r="AD62" s="6">
        <f t="shared" si="1"/>
        <v>53.6</v>
      </c>
    </row>
    <row r="63" spans="1:30" ht="12.75">
      <c r="A63" s="1">
        <v>61</v>
      </c>
      <c r="B63" s="1">
        <v>1</v>
      </c>
      <c r="C63" s="1">
        <v>1</v>
      </c>
      <c r="D63" s="1">
        <v>1</v>
      </c>
      <c r="E63" s="1">
        <v>1</v>
      </c>
      <c r="F63" s="1">
        <v>2</v>
      </c>
      <c r="G63" s="1">
        <v>1</v>
      </c>
      <c r="H63" s="1">
        <v>1</v>
      </c>
      <c r="I63" s="1">
        <v>0</v>
      </c>
      <c r="J63" s="1">
        <v>0</v>
      </c>
      <c r="K63" s="1">
        <v>1</v>
      </c>
      <c r="L63" s="1">
        <v>2</v>
      </c>
      <c r="M63" s="1">
        <v>1</v>
      </c>
      <c r="N63" s="1">
        <v>1</v>
      </c>
      <c r="O63" s="1">
        <v>2</v>
      </c>
      <c r="P63" s="1">
        <v>0</v>
      </c>
      <c r="Q63" s="1">
        <v>0</v>
      </c>
      <c r="R63" s="1">
        <v>0</v>
      </c>
      <c r="S63" s="1">
        <v>2</v>
      </c>
      <c r="T63" s="1">
        <v>0</v>
      </c>
      <c r="U63" s="1">
        <v>2</v>
      </c>
      <c r="V63" s="1">
        <v>0</v>
      </c>
      <c r="W63" s="1">
        <v>0</v>
      </c>
      <c r="X63" s="1">
        <v>2</v>
      </c>
      <c r="Y63" s="1">
        <v>2</v>
      </c>
      <c r="Z63" s="1">
        <v>0</v>
      </c>
      <c r="AA63" s="1">
        <v>0</v>
      </c>
      <c r="AB63" s="1">
        <v>0</v>
      </c>
      <c r="AC63" s="3">
        <f t="shared" si="0"/>
        <v>23</v>
      </c>
      <c r="AD63" s="6">
        <f t="shared" si="1"/>
        <v>86.5</v>
      </c>
    </row>
    <row r="64" spans="1:30" ht="12.75">
      <c r="A64" s="7">
        <v>62</v>
      </c>
      <c r="B64" s="1">
        <v>1</v>
      </c>
      <c r="C64" s="1">
        <v>1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2</v>
      </c>
      <c r="K64" s="1">
        <v>1</v>
      </c>
      <c r="L64" s="1">
        <v>2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2</v>
      </c>
      <c r="U64" s="1">
        <v>0</v>
      </c>
      <c r="V64" s="1">
        <v>0</v>
      </c>
      <c r="W64" s="1">
        <v>2</v>
      </c>
      <c r="X64" s="1">
        <v>2</v>
      </c>
      <c r="Y64" s="1">
        <v>2</v>
      </c>
      <c r="Z64" s="1">
        <v>0</v>
      </c>
      <c r="AA64" s="1">
        <v>0</v>
      </c>
      <c r="AB64" s="1">
        <v>0</v>
      </c>
      <c r="AC64" s="3">
        <f t="shared" si="0"/>
        <v>15</v>
      </c>
      <c r="AD64" s="6">
        <f t="shared" si="1"/>
        <v>57.3</v>
      </c>
    </row>
    <row r="65" spans="1:30" ht="12.75">
      <c r="A65" s="1">
        <v>63</v>
      </c>
      <c r="B65" s="1">
        <v>1</v>
      </c>
      <c r="C65" s="1">
        <v>0</v>
      </c>
      <c r="D65" s="1">
        <v>0</v>
      </c>
      <c r="E65" s="1">
        <v>2</v>
      </c>
      <c r="F65" s="1">
        <v>0</v>
      </c>
      <c r="G65" s="1">
        <v>1</v>
      </c>
      <c r="H65" s="1">
        <v>1</v>
      </c>
      <c r="I65" s="1">
        <v>2</v>
      </c>
      <c r="J65" s="1">
        <v>2</v>
      </c>
      <c r="K65" s="1">
        <v>2</v>
      </c>
      <c r="L65" s="1">
        <v>2</v>
      </c>
      <c r="M65" s="1">
        <v>0</v>
      </c>
      <c r="N65" s="1">
        <v>1</v>
      </c>
      <c r="O65" s="1">
        <v>2</v>
      </c>
      <c r="P65" s="1">
        <v>3</v>
      </c>
      <c r="Q65" s="1">
        <v>0</v>
      </c>
      <c r="R65" s="1">
        <v>0</v>
      </c>
      <c r="S65" s="1">
        <v>2</v>
      </c>
      <c r="T65" s="1">
        <v>0</v>
      </c>
      <c r="U65" s="1">
        <v>0</v>
      </c>
      <c r="V65" s="1">
        <v>2</v>
      </c>
      <c r="W65" s="1">
        <v>2</v>
      </c>
      <c r="X65" s="1">
        <v>0</v>
      </c>
      <c r="Y65" s="1">
        <v>2</v>
      </c>
      <c r="Z65" s="1">
        <v>0</v>
      </c>
      <c r="AA65" s="1">
        <v>0</v>
      </c>
      <c r="AB65" s="1">
        <v>0</v>
      </c>
      <c r="AC65" s="3">
        <f t="shared" si="0"/>
        <v>27</v>
      </c>
      <c r="AD65" s="6">
        <f t="shared" si="1"/>
        <v>95.1</v>
      </c>
    </row>
    <row r="66" spans="1:30" ht="12.75">
      <c r="A66" s="1">
        <v>64</v>
      </c>
      <c r="B66" s="1">
        <v>1</v>
      </c>
      <c r="C66" s="1">
        <v>0</v>
      </c>
      <c r="D66" s="1">
        <v>1</v>
      </c>
      <c r="E66" s="1">
        <v>0</v>
      </c>
      <c r="F66" s="1">
        <v>0</v>
      </c>
      <c r="G66" s="1">
        <v>1</v>
      </c>
      <c r="H66" s="1">
        <v>1</v>
      </c>
      <c r="I66" s="1">
        <v>0</v>
      </c>
      <c r="J66" s="1">
        <v>1</v>
      </c>
      <c r="K66" s="1">
        <v>0</v>
      </c>
      <c r="L66" s="1">
        <v>2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2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3">
        <f t="shared" si="0"/>
        <v>9</v>
      </c>
      <c r="AD66" s="6">
        <f t="shared" si="1"/>
        <v>25.6</v>
      </c>
    </row>
    <row r="67" spans="1:30" ht="12.75">
      <c r="A67" s="1">
        <v>65</v>
      </c>
      <c r="B67" s="1">
        <v>1</v>
      </c>
      <c r="C67" s="1">
        <v>1</v>
      </c>
      <c r="D67" s="1">
        <v>0</v>
      </c>
      <c r="E67" s="1">
        <v>0</v>
      </c>
      <c r="F67" s="1">
        <v>2</v>
      </c>
      <c r="G67" s="1">
        <v>1</v>
      </c>
      <c r="H67" s="1">
        <v>1</v>
      </c>
      <c r="I67" s="1">
        <v>0</v>
      </c>
      <c r="J67" s="1">
        <v>1</v>
      </c>
      <c r="K67" s="1">
        <v>1</v>
      </c>
      <c r="L67" s="1">
        <v>2</v>
      </c>
      <c r="M67" s="1">
        <v>1</v>
      </c>
      <c r="N67" s="1">
        <v>1</v>
      </c>
      <c r="O67" s="1">
        <v>2</v>
      </c>
      <c r="P67" s="1">
        <v>0</v>
      </c>
      <c r="Q67" s="1">
        <v>0</v>
      </c>
      <c r="R67" s="1">
        <v>0</v>
      </c>
      <c r="S67" s="1">
        <v>0</v>
      </c>
      <c r="T67" s="1">
        <v>2</v>
      </c>
      <c r="U67" s="1">
        <v>0</v>
      </c>
      <c r="V67" s="1">
        <v>2</v>
      </c>
      <c r="W67" s="1">
        <v>2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3">
        <f t="shared" si="0"/>
        <v>20</v>
      </c>
      <c r="AD67" s="6">
        <f t="shared" si="1"/>
        <v>75.599999999999994</v>
      </c>
    </row>
    <row r="68" spans="1:30" ht="12.75">
      <c r="A68" s="1">
        <v>66</v>
      </c>
      <c r="B68" s="1">
        <v>1</v>
      </c>
      <c r="C68" s="1">
        <v>1</v>
      </c>
      <c r="D68" s="1">
        <v>0</v>
      </c>
      <c r="E68" s="1">
        <v>2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1</v>
      </c>
      <c r="L68" s="1">
        <v>0</v>
      </c>
      <c r="M68" s="1">
        <v>0</v>
      </c>
      <c r="N68" s="1">
        <v>1</v>
      </c>
      <c r="O68" s="1">
        <v>2</v>
      </c>
      <c r="P68" s="1">
        <v>0</v>
      </c>
      <c r="Q68" s="1">
        <v>0</v>
      </c>
      <c r="R68" s="1">
        <v>0</v>
      </c>
      <c r="S68" s="1">
        <v>2</v>
      </c>
      <c r="T68" s="1">
        <v>0</v>
      </c>
      <c r="U68" s="1">
        <v>0</v>
      </c>
      <c r="V68" s="1">
        <v>0</v>
      </c>
      <c r="W68" s="1">
        <v>2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3">
        <f t="shared" ref="AC68:AC85" si="2">SUM(B68:AB68)</f>
        <v>12</v>
      </c>
      <c r="AD68" s="6">
        <f t="shared" ref="AD68:AD85" si="3">PERCENTRANK($AC$3:$AC$85,AC68) * 100</f>
        <v>43.9</v>
      </c>
    </row>
    <row r="69" spans="1:30" ht="12.75">
      <c r="A69" s="1">
        <v>67</v>
      </c>
      <c r="B69" s="1">
        <v>1</v>
      </c>
      <c r="C69" s="1">
        <v>1</v>
      </c>
      <c r="D69" s="1">
        <v>0</v>
      </c>
      <c r="E69" s="1">
        <v>0</v>
      </c>
      <c r="F69" s="1">
        <v>1</v>
      </c>
      <c r="G69" s="1">
        <v>1</v>
      </c>
      <c r="H69" s="1">
        <v>1</v>
      </c>
      <c r="I69" s="1">
        <v>0</v>
      </c>
      <c r="J69" s="1">
        <v>1</v>
      </c>
      <c r="K69" s="1">
        <v>1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2</v>
      </c>
      <c r="X69" s="1">
        <v>2</v>
      </c>
      <c r="Y69" s="1">
        <v>0</v>
      </c>
      <c r="Z69" s="1">
        <v>0</v>
      </c>
      <c r="AA69" s="1">
        <v>0</v>
      </c>
      <c r="AB69" s="1">
        <v>0</v>
      </c>
      <c r="AC69" s="3">
        <f t="shared" si="2"/>
        <v>11</v>
      </c>
      <c r="AD69" s="6">
        <f t="shared" si="3"/>
        <v>37.799999999999997</v>
      </c>
    </row>
    <row r="70" spans="1:30" ht="12.75">
      <c r="A70" s="1">
        <v>68</v>
      </c>
      <c r="B70" s="1">
        <v>1</v>
      </c>
      <c r="C70" s="1">
        <v>1</v>
      </c>
      <c r="D70" s="1">
        <v>0</v>
      </c>
      <c r="E70" s="1">
        <v>2</v>
      </c>
      <c r="F70" s="1">
        <v>2</v>
      </c>
      <c r="G70" s="1">
        <v>1</v>
      </c>
      <c r="H70" s="1">
        <v>0</v>
      </c>
      <c r="I70" s="1">
        <v>0</v>
      </c>
      <c r="J70" s="1">
        <v>0</v>
      </c>
      <c r="K70" s="1">
        <v>1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2</v>
      </c>
      <c r="X70" s="1">
        <v>2</v>
      </c>
      <c r="Y70" s="1">
        <v>2</v>
      </c>
      <c r="Z70" s="1">
        <v>0</v>
      </c>
      <c r="AA70" s="1">
        <v>0</v>
      </c>
      <c r="AB70" s="1">
        <v>0</v>
      </c>
      <c r="AC70" s="3">
        <f t="shared" si="2"/>
        <v>14</v>
      </c>
      <c r="AD70" s="6">
        <f t="shared" si="3"/>
        <v>53.6</v>
      </c>
    </row>
    <row r="71" spans="1:30" ht="12.75">
      <c r="A71" s="1">
        <v>69</v>
      </c>
      <c r="B71" s="1">
        <v>1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2</v>
      </c>
      <c r="U71" s="1">
        <v>0</v>
      </c>
      <c r="V71" s="1">
        <v>0</v>
      </c>
      <c r="W71" s="1">
        <v>2</v>
      </c>
      <c r="X71" s="1">
        <v>2</v>
      </c>
      <c r="Y71" s="1">
        <v>2</v>
      </c>
      <c r="Z71" s="1">
        <v>0</v>
      </c>
      <c r="AA71" s="1">
        <v>0</v>
      </c>
      <c r="AB71" s="1">
        <v>0</v>
      </c>
      <c r="AC71" s="3">
        <f t="shared" si="2"/>
        <v>9</v>
      </c>
      <c r="AD71" s="6">
        <f t="shared" si="3"/>
        <v>25.6</v>
      </c>
    </row>
    <row r="72" spans="1:30" ht="12.75">
      <c r="A72" s="1">
        <v>70</v>
      </c>
      <c r="B72" s="1">
        <v>1</v>
      </c>
      <c r="C72" s="1">
        <v>0</v>
      </c>
      <c r="D72" s="1">
        <v>0</v>
      </c>
      <c r="E72" s="1">
        <v>2</v>
      </c>
      <c r="F72" s="1">
        <v>2</v>
      </c>
      <c r="G72" s="1">
        <v>0</v>
      </c>
      <c r="H72" s="1">
        <v>1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1</v>
      </c>
      <c r="O72" s="1">
        <v>0</v>
      </c>
      <c r="P72" s="1">
        <v>3</v>
      </c>
      <c r="Q72" s="1">
        <v>0</v>
      </c>
      <c r="R72" s="1">
        <v>0</v>
      </c>
      <c r="S72" s="1">
        <v>2</v>
      </c>
      <c r="T72" s="1">
        <v>0</v>
      </c>
      <c r="U72" s="1">
        <v>0</v>
      </c>
      <c r="V72" s="1">
        <v>2</v>
      </c>
      <c r="W72" s="1">
        <v>2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3">
        <f t="shared" si="2"/>
        <v>16</v>
      </c>
      <c r="AD72" s="6">
        <f t="shared" si="3"/>
        <v>64.600000000000009</v>
      </c>
    </row>
    <row r="73" spans="1:30" ht="12.75">
      <c r="A73" s="1">
        <v>71</v>
      </c>
      <c r="B73" s="1">
        <v>1</v>
      </c>
      <c r="C73" s="1">
        <v>1</v>
      </c>
      <c r="D73" s="1">
        <v>0</v>
      </c>
      <c r="E73" s="1">
        <v>2</v>
      </c>
      <c r="F73" s="1">
        <v>2</v>
      </c>
      <c r="G73" s="1">
        <v>1</v>
      </c>
      <c r="H73" s="1">
        <v>1</v>
      </c>
      <c r="I73" s="1">
        <v>0</v>
      </c>
      <c r="J73" s="1">
        <v>0</v>
      </c>
      <c r="K73" s="1">
        <v>2</v>
      </c>
      <c r="L73" s="1">
        <v>0</v>
      </c>
      <c r="M73" s="1">
        <v>0</v>
      </c>
      <c r="N73" s="1">
        <v>1</v>
      </c>
      <c r="O73" s="1">
        <v>2</v>
      </c>
      <c r="P73" s="1">
        <v>2</v>
      </c>
      <c r="Q73" s="1">
        <v>2</v>
      </c>
      <c r="R73" s="1">
        <v>0</v>
      </c>
      <c r="S73" s="1">
        <v>0</v>
      </c>
      <c r="T73" s="1">
        <v>0</v>
      </c>
      <c r="U73" s="1">
        <v>0</v>
      </c>
      <c r="V73" s="1">
        <v>2</v>
      </c>
      <c r="W73" s="1">
        <v>2</v>
      </c>
      <c r="X73" s="1">
        <v>0</v>
      </c>
      <c r="Y73" s="1">
        <v>2</v>
      </c>
      <c r="Z73" s="1">
        <v>0</v>
      </c>
      <c r="AA73" s="1">
        <v>0</v>
      </c>
      <c r="AB73" s="1">
        <v>0</v>
      </c>
      <c r="AC73" s="3">
        <f t="shared" si="2"/>
        <v>23</v>
      </c>
      <c r="AD73" s="6">
        <f t="shared" si="3"/>
        <v>86.5</v>
      </c>
    </row>
    <row r="74" spans="1:30" ht="12.75">
      <c r="A74" s="1">
        <v>72</v>
      </c>
      <c r="B74" s="1">
        <v>1</v>
      </c>
      <c r="C74" s="1">
        <v>0</v>
      </c>
      <c r="D74" s="1">
        <v>0</v>
      </c>
      <c r="E74" s="1">
        <v>2</v>
      </c>
      <c r="F74" s="1">
        <v>2</v>
      </c>
      <c r="G74" s="1">
        <v>1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2</v>
      </c>
      <c r="T74" s="1">
        <v>2</v>
      </c>
      <c r="U74" s="1">
        <v>0</v>
      </c>
      <c r="V74" s="1">
        <v>0</v>
      </c>
      <c r="W74" s="1">
        <v>2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3">
        <f t="shared" si="2"/>
        <v>12</v>
      </c>
      <c r="AD74" s="6">
        <f t="shared" si="3"/>
        <v>43.9</v>
      </c>
    </row>
    <row r="75" spans="1:30" ht="12.75">
      <c r="A75" s="1">
        <v>73</v>
      </c>
      <c r="B75" s="1">
        <v>1</v>
      </c>
      <c r="C75" s="1">
        <v>0</v>
      </c>
      <c r="D75" s="1">
        <v>1</v>
      </c>
      <c r="E75" s="1">
        <v>2</v>
      </c>
      <c r="F75" s="1">
        <v>2</v>
      </c>
      <c r="G75" s="1">
        <v>1</v>
      </c>
      <c r="H75" s="1">
        <v>0</v>
      </c>
      <c r="I75" s="1">
        <v>0</v>
      </c>
      <c r="J75" s="1">
        <v>2</v>
      </c>
      <c r="K75" s="1">
        <v>1</v>
      </c>
      <c r="L75" s="1">
        <v>0</v>
      </c>
      <c r="M75" s="1">
        <v>0</v>
      </c>
      <c r="N75" s="1">
        <v>1</v>
      </c>
      <c r="O75" s="1">
        <v>2</v>
      </c>
      <c r="P75" s="1">
        <v>2</v>
      </c>
      <c r="Q75" s="1">
        <v>2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2</v>
      </c>
      <c r="X75" s="1">
        <v>0</v>
      </c>
      <c r="Y75" s="1">
        <v>2</v>
      </c>
      <c r="Z75" s="1">
        <v>0</v>
      </c>
      <c r="AA75" s="1">
        <v>0</v>
      </c>
      <c r="AB75" s="1">
        <v>0</v>
      </c>
      <c r="AC75" s="3">
        <f t="shared" si="2"/>
        <v>21</v>
      </c>
      <c r="AD75" s="6">
        <f t="shared" si="3"/>
        <v>80.400000000000006</v>
      </c>
    </row>
    <row r="76" spans="1:30" ht="12.75">
      <c r="A76" s="1">
        <v>74</v>
      </c>
      <c r="B76" s="1">
        <v>1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1</v>
      </c>
      <c r="S76" s="1">
        <v>0</v>
      </c>
      <c r="T76" s="1">
        <v>0</v>
      </c>
      <c r="U76" s="1">
        <v>0</v>
      </c>
      <c r="V76" s="1">
        <v>2</v>
      </c>
      <c r="W76" s="1">
        <v>2</v>
      </c>
      <c r="X76" s="1">
        <v>2</v>
      </c>
      <c r="Y76" s="1">
        <v>0</v>
      </c>
      <c r="Z76" s="1">
        <v>0</v>
      </c>
      <c r="AA76" s="1">
        <v>0</v>
      </c>
      <c r="AB76" s="1">
        <v>0</v>
      </c>
      <c r="AC76" s="3">
        <f t="shared" si="2"/>
        <v>8</v>
      </c>
      <c r="AD76" s="6">
        <f t="shared" si="3"/>
        <v>20.7</v>
      </c>
    </row>
    <row r="77" spans="1:30" ht="12.75">
      <c r="A77" s="1">
        <v>75</v>
      </c>
      <c r="B77" s="1">
        <v>1</v>
      </c>
      <c r="C77" s="1">
        <v>1</v>
      </c>
      <c r="D77" s="1">
        <v>0</v>
      </c>
      <c r="E77" s="1">
        <v>0</v>
      </c>
      <c r="F77" s="1">
        <v>0</v>
      </c>
      <c r="G77" s="1">
        <v>1</v>
      </c>
      <c r="H77" s="1">
        <v>0</v>
      </c>
      <c r="I77" s="1">
        <v>0</v>
      </c>
      <c r="J77" s="1">
        <v>0</v>
      </c>
      <c r="K77" s="1">
        <v>1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2</v>
      </c>
      <c r="T77" s="1">
        <v>0</v>
      </c>
      <c r="U77" s="1">
        <v>0</v>
      </c>
      <c r="V77" s="1">
        <v>0</v>
      </c>
      <c r="W77" s="1">
        <v>2</v>
      </c>
      <c r="X77" s="1">
        <v>2</v>
      </c>
      <c r="Y77" s="1">
        <v>0</v>
      </c>
      <c r="Z77" s="1">
        <v>0</v>
      </c>
      <c r="AA77" s="1">
        <v>0</v>
      </c>
      <c r="AB77" s="1">
        <v>0</v>
      </c>
      <c r="AC77" s="3">
        <f t="shared" si="2"/>
        <v>10</v>
      </c>
      <c r="AD77" s="6">
        <f t="shared" si="3"/>
        <v>30.4</v>
      </c>
    </row>
    <row r="78" spans="1:30" ht="12.75">
      <c r="A78" s="1">
        <v>76</v>
      </c>
      <c r="B78" s="1">
        <v>1</v>
      </c>
      <c r="C78" s="1">
        <v>1</v>
      </c>
      <c r="D78" s="1">
        <v>1</v>
      </c>
      <c r="E78" s="1">
        <v>1</v>
      </c>
      <c r="F78" s="1">
        <v>2</v>
      </c>
      <c r="G78" s="1">
        <v>1</v>
      </c>
      <c r="H78" s="1">
        <v>1</v>
      </c>
      <c r="I78" s="1">
        <v>2</v>
      </c>
      <c r="J78" s="1">
        <v>1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3</v>
      </c>
      <c r="Q78" s="1">
        <v>0</v>
      </c>
      <c r="R78" s="1">
        <v>0</v>
      </c>
      <c r="S78" s="1">
        <v>2</v>
      </c>
      <c r="T78" s="1">
        <v>0</v>
      </c>
      <c r="U78" s="1">
        <v>0</v>
      </c>
      <c r="V78" s="1">
        <v>2</v>
      </c>
      <c r="W78" s="1">
        <v>2</v>
      </c>
      <c r="X78" s="1">
        <v>2</v>
      </c>
      <c r="Y78" s="1">
        <v>2</v>
      </c>
      <c r="Z78" s="1">
        <v>0</v>
      </c>
      <c r="AA78" s="1">
        <v>0</v>
      </c>
      <c r="AB78" s="1">
        <v>0</v>
      </c>
      <c r="AC78" s="3">
        <f t="shared" si="2"/>
        <v>24</v>
      </c>
      <c r="AD78" s="6">
        <f t="shared" si="3"/>
        <v>91.4</v>
      </c>
    </row>
    <row r="79" spans="1:30" ht="12.75">
      <c r="A79" s="1">
        <v>77</v>
      </c>
      <c r="B79" s="1">
        <v>1</v>
      </c>
      <c r="C79" s="1">
        <v>1</v>
      </c>
      <c r="D79" s="1">
        <v>1</v>
      </c>
      <c r="E79" s="1">
        <v>2</v>
      </c>
      <c r="F79" s="1">
        <v>2</v>
      </c>
      <c r="G79" s="1">
        <v>1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3</v>
      </c>
      <c r="Q79" s="1">
        <v>2</v>
      </c>
      <c r="R79" s="1">
        <v>0</v>
      </c>
      <c r="S79" s="1">
        <v>0</v>
      </c>
      <c r="T79" s="1">
        <v>0</v>
      </c>
      <c r="U79" s="1">
        <v>2</v>
      </c>
      <c r="V79" s="1">
        <v>2</v>
      </c>
      <c r="W79" s="1">
        <v>2</v>
      </c>
      <c r="X79" s="1">
        <v>0</v>
      </c>
      <c r="Y79" s="1">
        <v>2</v>
      </c>
      <c r="Z79" s="1">
        <v>0</v>
      </c>
      <c r="AA79" s="1">
        <v>0</v>
      </c>
      <c r="AB79" s="1">
        <v>0</v>
      </c>
      <c r="AC79" s="3">
        <f t="shared" si="2"/>
        <v>21</v>
      </c>
      <c r="AD79" s="6">
        <f t="shared" si="3"/>
        <v>80.400000000000006</v>
      </c>
    </row>
    <row r="80" spans="1:30" ht="12.75">
      <c r="A80" s="1">
        <v>78</v>
      </c>
      <c r="B80" s="1">
        <v>1</v>
      </c>
      <c r="C80" s="1">
        <v>0</v>
      </c>
      <c r="D80" s="1">
        <v>0</v>
      </c>
      <c r="E80" s="1">
        <v>0</v>
      </c>
      <c r="F80" s="1">
        <v>2</v>
      </c>
      <c r="G80" s="1">
        <v>0</v>
      </c>
      <c r="H80" s="1">
        <v>0</v>
      </c>
      <c r="I80" s="1">
        <v>2</v>
      </c>
      <c r="J80" s="1">
        <v>1</v>
      </c>
      <c r="K80" s="1">
        <v>1</v>
      </c>
      <c r="L80" s="1">
        <v>0</v>
      </c>
      <c r="M80" s="1">
        <v>0</v>
      </c>
      <c r="N80" s="1">
        <v>1</v>
      </c>
      <c r="O80" s="1">
        <v>1</v>
      </c>
      <c r="P80" s="1">
        <v>3</v>
      </c>
      <c r="Q80" s="1">
        <v>0</v>
      </c>
      <c r="R80" s="1">
        <v>0</v>
      </c>
      <c r="S80" s="1">
        <v>4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3">
        <f t="shared" si="2"/>
        <v>16</v>
      </c>
      <c r="AD80" s="6">
        <f t="shared" si="3"/>
        <v>64.600000000000009</v>
      </c>
    </row>
    <row r="81" spans="1:30" ht="12.75">
      <c r="A81" s="1">
        <v>79</v>
      </c>
      <c r="B81" s="1">
        <v>1</v>
      </c>
      <c r="C81" s="1">
        <v>1</v>
      </c>
      <c r="D81" s="1">
        <v>0</v>
      </c>
      <c r="E81" s="1">
        <v>0</v>
      </c>
      <c r="F81" s="1">
        <v>0</v>
      </c>
      <c r="G81" s="1">
        <v>1</v>
      </c>
      <c r="H81" s="1">
        <v>0</v>
      </c>
      <c r="I81" s="1">
        <v>0</v>
      </c>
      <c r="J81" s="1">
        <v>0</v>
      </c>
      <c r="K81" s="1">
        <v>1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4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3">
        <f t="shared" si="2"/>
        <v>8</v>
      </c>
      <c r="AD81" s="6">
        <f t="shared" si="3"/>
        <v>20.7</v>
      </c>
    </row>
    <row r="82" spans="1:30" ht="12.75">
      <c r="A82" s="1">
        <v>80</v>
      </c>
      <c r="B82" s="1">
        <v>1</v>
      </c>
      <c r="C82" s="1">
        <v>1</v>
      </c>
      <c r="D82" s="1">
        <v>1</v>
      </c>
      <c r="E82" s="1">
        <v>1</v>
      </c>
      <c r="F82" s="1">
        <v>1</v>
      </c>
      <c r="G82" s="1">
        <v>1</v>
      </c>
      <c r="H82" s="1">
        <v>1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1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2</v>
      </c>
      <c r="W82" s="1">
        <v>2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3">
        <f t="shared" si="2"/>
        <v>12</v>
      </c>
      <c r="AD82" s="6">
        <f t="shared" si="3"/>
        <v>43.9</v>
      </c>
    </row>
    <row r="83" spans="1:30" ht="12.75">
      <c r="A83" s="1">
        <v>81</v>
      </c>
      <c r="B83" s="1">
        <v>1</v>
      </c>
      <c r="C83" s="1">
        <v>1</v>
      </c>
      <c r="D83" s="1">
        <v>0</v>
      </c>
      <c r="E83" s="1">
        <v>0</v>
      </c>
      <c r="F83" s="1">
        <v>2</v>
      </c>
      <c r="G83" s="1">
        <v>1</v>
      </c>
      <c r="H83" s="1">
        <v>1</v>
      </c>
      <c r="I83" s="1">
        <v>1</v>
      </c>
      <c r="J83" s="1">
        <v>0</v>
      </c>
      <c r="K83" s="1">
        <v>1</v>
      </c>
      <c r="L83" s="1">
        <v>0</v>
      </c>
      <c r="M83" s="1">
        <v>0</v>
      </c>
      <c r="N83" s="1">
        <v>0</v>
      </c>
      <c r="O83" s="1">
        <v>0</v>
      </c>
      <c r="P83" s="1">
        <v>2</v>
      </c>
      <c r="Q83" s="1">
        <v>0</v>
      </c>
      <c r="R83" s="1">
        <v>1</v>
      </c>
      <c r="S83" s="1">
        <v>2</v>
      </c>
      <c r="T83" s="1">
        <v>2</v>
      </c>
      <c r="U83" s="1">
        <v>0</v>
      </c>
      <c r="V83" s="1">
        <v>0</v>
      </c>
      <c r="W83" s="1">
        <v>2</v>
      </c>
      <c r="X83" s="1">
        <v>2</v>
      </c>
      <c r="Y83" s="1">
        <v>2</v>
      </c>
      <c r="Z83" s="1">
        <v>0</v>
      </c>
      <c r="AA83" s="1">
        <v>0</v>
      </c>
      <c r="AB83" s="1">
        <v>0</v>
      </c>
      <c r="AC83" s="3">
        <f t="shared" si="2"/>
        <v>21</v>
      </c>
      <c r="AD83" s="6">
        <f t="shared" si="3"/>
        <v>80.400000000000006</v>
      </c>
    </row>
    <row r="84" spans="1:30" ht="12.75">
      <c r="A84" s="1">
        <v>82</v>
      </c>
      <c r="B84" s="1">
        <v>1</v>
      </c>
      <c r="C84" s="1">
        <v>1</v>
      </c>
      <c r="D84" s="1">
        <v>1</v>
      </c>
      <c r="E84" s="1">
        <v>0</v>
      </c>
      <c r="F84" s="1">
        <v>0</v>
      </c>
      <c r="G84" s="1">
        <v>1</v>
      </c>
      <c r="H84" s="1">
        <v>1</v>
      </c>
      <c r="I84" s="1">
        <v>0</v>
      </c>
      <c r="J84" s="1">
        <v>0</v>
      </c>
      <c r="K84" s="1">
        <v>1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1</v>
      </c>
      <c r="R84" s="1">
        <v>0</v>
      </c>
      <c r="S84" s="1">
        <v>2</v>
      </c>
      <c r="T84" s="1">
        <v>0</v>
      </c>
      <c r="U84" s="1">
        <v>0</v>
      </c>
      <c r="V84" s="1">
        <v>2</v>
      </c>
      <c r="W84" s="1">
        <v>2</v>
      </c>
      <c r="X84" s="1">
        <v>2</v>
      </c>
      <c r="Y84" s="1">
        <v>0</v>
      </c>
      <c r="Z84" s="1">
        <v>0</v>
      </c>
      <c r="AA84" s="1">
        <v>0</v>
      </c>
      <c r="AB84" s="1">
        <v>0</v>
      </c>
      <c r="AC84" s="3">
        <f t="shared" si="2"/>
        <v>15</v>
      </c>
      <c r="AD84" s="6">
        <f t="shared" si="3"/>
        <v>57.3</v>
      </c>
    </row>
    <row r="85" spans="1:30" ht="12.75">
      <c r="A85" s="1">
        <v>83</v>
      </c>
      <c r="B85" s="1">
        <v>1</v>
      </c>
      <c r="C85" s="1">
        <v>1</v>
      </c>
      <c r="D85" s="1">
        <v>0</v>
      </c>
      <c r="E85" s="1">
        <v>1</v>
      </c>
      <c r="F85" s="1">
        <v>2</v>
      </c>
      <c r="G85" s="1">
        <v>1</v>
      </c>
      <c r="H85" s="1">
        <v>0</v>
      </c>
      <c r="I85" s="1">
        <v>0</v>
      </c>
      <c r="J85" s="1">
        <v>1</v>
      </c>
      <c r="K85" s="1">
        <v>0</v>
      </c>
      <c r="L85" s="1">
        <v>0</v>
      </c>
      <c r="M85" s="1">
        <v>0</v>
      </c>
      <c r="N85" s="1">
        <v>1</v>
      </c>
      <c r="O85" s="1">
        <v>0</v>
      </c>
      <c r="P85" s="1">
        <v>0</v>
      </c>
      <c r="Q85" s="1">
        <v>0</v>
      </c>
      <c r="R85" s="1">
        <v>1</v>
      </c>
      <c r="S85" s="1">
        <v>0</v>
      </c>
      <c r="T85" s="1">
        <v>0</v>
      </c>
      <c r="U85" s="1">
        <v>0</v>
      </c>
      <c r="V85" s="1">
        <v>2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3">
        <f t="shared" si="2"/>
        <v>11</v>
      </c>
      <c r="AD85" s="6">
        <f t="shared" si="3"/>
        <v>37.799999999999997</v>
      </c>
    </row>
    <row r="86" spans="1:30" ht="12.75">
      <c r="AC86" s="3"/>
    </row>
    <row r="87" spans="1:30" ht="12.75">
      <c r="B87" s="1">
        <f t="shared" ref="B87:AB87" si="4">SUM(B3:B85)</f>
        <v>76</v>
      </c>
      <c r="C87" s="1">
        <f t="shared" si="4"/>
        <v>49</v>
      </c>
      <c r="D87" s="1">
        <f t="shared" si="4"/>
        <v>30</v>
      </c>
      <c r="E87" s="1">
        <f t="shared" si="4"/>
        <v>55</v>
      </c>
      <c r="F87" s="1">
        <f t="shared" si="4"/>
        <v>100</v>
      </c>
      <c r="G87" s="1">
        <f t="shared" si="4"/>
        <v>55</v>
      </c>
      <c r="H87" s="1">
        <f t="shared" si="4"/>
        <v>31</v>
      </c>
      <c r="I87" s="1">
        <f t="shared" si="4"/>
        <v>32</v>
      </c>
      <c r="J87" s="1">
        <f t="shared" si="4"/>
        <v>39</v>
      </c>
      <c r="K87" s="1">
        <f t="shared" si="4"/>
        <v>37</v>
      </c>
      <c r="L87" s="1">
        <f t="shared" si="4"/>
        <v>38</v>
      </c>
      <c r="M87" s="1">
        <f t="shared" si="4"/>
        <v>4</v>
      </c>
      <c r="N87" s="1">
        <f t="shared" si="4"/>
        <v>32</v>
      </c>
      <c r="O87" s="1">
        <f t="shared" si="4"/>
        <v>48</v>
      </c>
      <c r="P87" s="1">
        <f t="shared" si="4"/>
        <v>53</v>
      </c>
      <c r="Q87" s="1">
        <f t="shared" si="4"/>
        <v>23</v>
      </c>
      <c r="R87" s="1">
        <f t="shared" si="4"/>
        <v>28</v>
      </c>
      <c r="S87" s="1">
        <f t="shared" si="4"/>
        <v>98</v>
      </c>
      <c r="T87" s="1">
        <f t="shared" si="4"/>
        <v>28</v>
      </c>
      <c r="U87" s="1">
        <f t="shared" si="4"/>
        <v>34</v>
      </c>
      <c r="V87" s="1">
        <f t="shared" si="4"/>
        <v>60</v>
      </c>
      <c r="W87" s="1">
        <f t="shared" si="4"/>
        <v>86</v>
      </c>
      <c r="X87" s="1">
        <f t="shared" si="4"/>
        <v>60</v>
      </c>
      <c r="Y87" s="1">
        <f t="shared" si="4"/>
        <v>58</v>
      </c>
      <c r="Z87" s="1">
        <f t="shared" si="4"/>
        <v>0</v>
      </c>
      <c r="AA87" s="1">
        <f t="shared" si="4"/>
        <v>0</v>
      </c>
      <c r="AB87" s="1">
        <f t="shared" si="4"/>
        <v>0</v>
      </c>
      <c r="AC87" s="3"/>
    </row>
    <row r="88" spans="1:30" ht="12.75">
      <c r="B88" s="1">
        <v>1</v>
      </c>
      <c r="C88" s="1">
        <v>1</v>
      </c>
      <c r="D88" s="1">
        <v>1</v>
      </c>
      <c r="E88" s="1">
        <v>2</v>
      </c>
      <c r="F88" s="1">
        <v>2</v>
      </c>
      <c r="G88" s="1">
        <v>1</v>
      </c>
      <c r="H88" s="1">
        <v>1</v>
      </c>
      <c r="I88" s="1">
        <v>2</v>
      </c>
      <c r="J88" s="1">
        <v>2</v>
      </c>
      <c r="K88" s="1">
        <v>2</v>
      </c>
      <c r="L88" s="1">
        <v>2</v>
      </c>
      <c r="M88" s="1">
        <v>2</v>
      </c>
      <c r="N88" s="1">
        <v>1</v>
      </c>
      <c r="O88" s="1">
        <v>2</v>
      </c>
      <c r="P88" s="1">
        <v>3</v>
      </c>
      <c r="Q88" s="1">
        <v>2</v>
      </c>
      <c r="R88" s="1">
        <v>3</v>
      </c>
      <c r="S88" s="1">
        <v>4</v>
      </c>
      <c r="T88" s="1">
        <v>2</v>
      </c>
      <c r="U88" s="1">
        <v>2</v>
      </c>
      <c r="V88" s="1">
        <v>2</v>
      </c>
      <c r="W88" s="1">
        <v>2</v>
      </c>
      <c r="X88" s="1">
        <v>2</v>
      </c>
      <c r="Y88" s="1">
        <v>2</v>
      </c>
      <c r="Z88" s="1">
        <v>1</v>
      </c>
      <c r="AA88" s="1">
        <v>1</v>
      </c>
      <c r="AB88" s="1">
        <v>2</v>
      </c>
      <c r="AC88" s="3"/>
    </row>
    <row r="89" spans="1:30" ht="12.75">
      <c r="AC89" s="3"/>
    </row>
    <row r="90" spans="1:30" ht="12.75">
      <c r="AC90" s="3"/>
    </row>
    <row r="91" spans="1:30" ht="12.75">
      <c r="AC91" s="3"/>
    </row>
    <row r="92" spans="1:30" ht="12.75">
      <c r="AC92" s="3"/>
    </row>
    <row r="93" spans="1:30" ht="12.75">
      <c r="AC93" s="3"/>
    </row>
    <row r="94" spans="1:30" ht="12.75">
      <c r="AC94" s="3"/>
    </row>
    <row r="95" spans="1:30" ht="12.75">
      <c r="AC95" s="3"/>
    </row>
    <row r="96" spans="1:30" ht="12.75">
      <c r="AC96" s="3"/>
    </row>
    <row r="97" spans="29:29" ht="12.75">
      <c r="AC97" s="3"/>
    </row>
    <row r="98" spans="29:29" ht="12.75">
      <c r="AC98" s="3"/>
    </row>
    <row r="99" spans="29:29" ht="12.75">
      <c r="AC99" s="3"/>
    </row>
    <row r="100" spans="29:29" ht="12.75">
      <c r="AC100" s="3"/>
    </row>
    <row r="101" spans="29:29" ht="12.75">
      <c r="AC101" s="3"/>
    </row>
    <row r="102" spans="29:29" ht="12.75">
      <c r="AC102" s="3"/>
    </row>
    <row r="103" spans="29:29" ht="12.75">
      <c r="AC103" s="3"/>
    </row>
    <row r="104" spans="29:29" ht="12.75">
      <c r="AC104" s="3"/>
    </row>
    <row r="105" spans="29:29" ht="12.75">
      <c r="AC105" s="3"/>
    </row>
    <row r="106" spans="29:29" ht="12.75">
      <c r="AC106" s="3"/>
    </row>
    <row r="107" spans="29:29" ht="12.75">
      <c r="AC107" s="3"/>
    </row>
    <row r="108" spans="29:29" ht="12.75">
      <c r="AC108" s="3"/>
    </row>
    <row r="109" spans="29:29" ht="12.75">
      <c r="AC109" s="3"/>
    </row>
    <row r="110" spans="29:29" ht="12.75">
      <c r="AC110" s="3"/>
    </row>
    <row r="111" spans="29:29" ht="12.75">
      <c r="AC111" s="3"/>
    </row>
    <row r="112" spans="29:29" ht="12.75">
      <c r="AC112" s="3"/>
    </row>
    <row r="113" spans="29:29" ht="12.75">
      <c r="AC113" s="3"/>
    </row>
    <row r="114" spans="29:29" ht="12.75">
      <c r="AC114" s="3"/>
    </row>
    <row r="115" spans="29:29" ht="12.75">
      <c r="AC115" s="3"/>
    </row>
    <row r="116" spans="29:29" ht="12.75">
      <c r="AC116" s="3"/>
    </row>
    <row r="117" spans="29:29" ht="12.75">
      <c r="AC117" s="3"/>
    </row>
    <row r="118" spans="29:29" ht="12.75">
      <c r="AC118" s="3"/>
    </row>
    <row r="119" spans="29:29" ht="12.75">
      <c r="AC119" s="3"/>
    </row>
    <row r="120" spans="29:29" ht="12.75">
      <c r="AC120" s="3"/>
    </row>
    <row r="121" spans="29:29" ht="12.75">
      <c r="AC121" s="3"/>
    </row>
    <row r="122" spans="29:29" ht="12.75">
      <c r="AC122" s="3"/>
    </row>
    <row r="123" spans="29:29" ht="12.75">
      <c r="AC123" s="3"/>
    </row>
    <row r="124" spans="29:29" ht="12.75">
      <c r="AC124" s="3"/>
    </row>
    <row r="125" spans="29:29" ht="12.75">
      <c r="AC125" s="3"/>
    </row>
    <row r="126" spans="29:29" ht="12.75">
      <c r="AC126" s="3"/>
    </row>
    <row r="127" spans="29:29" ht="12.75">
      <c r="AC127" s="3"/>
    </row>
    <row r="128" spans="29:29" ht="12.75">
      <c r="AC128" s="3"/>
    </row>
    <row r="129" spans="29:29" ht="12.75">
      <c r="AC129" s="3"/>
    </row>
    <row r="130" spans="29:29" ht="12.75">
      <c r="AC130" s="3"/>
    </row>
    <row r="131" spans="29:29" ht="12.75">
      <c r="AC131" s="3"/>
    </row>
    <row r="132" spans="29:29" ht="12.75">
      <c r="AC132" s="3"/>
    </row>
    <row r="133" spans="29:29" ht="12.75">
      <c r="AC133" s="3"/>
    </row>
    <row r="134" spans="29:29" ht="12.75">
      <c r="AC134" s="3"/>
    </row>
    <row r="135" spans="29:29" ht="12.75">
      <c r="AC135" s="3"/>
    </row>
    <row r="136" spans="29:29" ht="12.75">
      <c r="AC136" s="3"/>
    </row>
    <row r="137" spans="29:29" ht="12.75">
      <c r="AC137" s="3"/>
    </row>
    <row r="138" spans="29:29" ht="12.75">
      <c r="AC138" s="3"/>
    </row>
    <row r="139" spans="29:29" ht="12.75">
      <c r="AC139" s="3"/>
    </row>
    <row r="140" spans="29:29" ht="12.75">
      <c r="AC140" s="3"/>
    </row>
    <row r="141" spans="29:29" ht="12.75">
      <c r="AC141" s="3"/>
    </row>
    <row r="142" spans="29:29" ht="12.75">
      <c r="AC142" s="3"/>
    </row>
    <row r="143" spans="29:29" ht="12.75">
      <c r="AC143" s="3"/>
    </row>
    <row r="144" spans="29:29" ht="12.75">
      <c r="AC144" s="3"/>
    </row>
    <row r="145" spans="29:29" ht="12.75">
      <c r="AC145" s="3"/>
    </row>
    <row r="146" spans="29:29" ht="12.75">
      <c r="AC146" s="3"/>
    </row>
    <row r="147" spans="29:29" ht="12.75">
      <c r="AC147" s="3"/>
    </row>
    <row r="148" spans="29:29" ht="12.75">
      <c r="AC148" s="3"/>
    </row>
    <row r="149" spans="29:29" ht="12.75">
      <c r="AC149" s="3"/>
    </row>
    <row r="150" spans="29:29" ht="12.75">
      <c r="AC150" s="3"/>
    </row>
    <row r="151" spans="29:29" ht="12.75">
      <c r="AC151" s="3"/>
    </row>
    <row r="152" spans="29:29" ht="12.75">
      <c r="AC152" s="3"/>
    </row>
    <row r="153" spans="29:29" ht="12.75">
      <c r="AC153" s="3"/>
    </row>
    <row r="154" spans="29:29" ht="12.75">
      <c r="AC154" s="3"/>
    </row>
    <row r="155" spans="29:29" ht="12.75">
      <c r="AC155" s="3"/>
    </row>
    <row r="156" spans="29:29" ht="12.75">
      <c r="AC156" s="3"/>
    </row>
    <row r="157" spans="29:29" ht="12.75">
      <c r="AC157" s="3"/>
    </row>
    <row r="158" spans="29:29" ht="12.75">
      <c r="AC158" s="3"/>
    </row>
    <row r="159" spans="29:29" ht="12.75">
      <c r="AC159" s="3"/>
    </row>
    <row r="160" spans="29:29" ht="12.75">
      <c r="AC160" s="3"/>
    </row>
    <row r="161" spans="29:29" ht="12.75">
      <c r="AC161" s="3"/>
    </row>
    <row r="162" spans="29:29" ht="12.75">
      <c r="AC162" s="3"/>
    </row>
    <row r="163" spans="29:29" ht="12.75">
      <c r="AC163" s="3"/>
    </row>
    <row r="164" spans="29:29" ht="12.75">
      <c r="AC164" s="3"/>
    </row>
    <row r="165" spans="29:29" ht="12.75">
      <c r="AC165" s="3"/>
    </row>
    <row r="166" spans="29:29" ht="12.75">
      <c r="AC166" s="3"/>
    </row>
    <row r="167" spans="29:29" ht="12.75">
      <c r="AC167" s="3"/>
    </row>
    <row r="168" spans="29:29" ht="12.75">
      <c r="AC168" s="3"/>
    </row>
    <row r="169" spans="29:29" ht="12.75">
      <c r="AC169" s="3"/>
    </row>
    <row r="170" spans="29:29" ht="12.75">
      <c r="AC170" s="3"/>
    </row>
    <row r="171" spans="29:29" ht="12.75">
      <c r="AC171" s="3"/>
    </row>
    <row r="172" spans="29:29" ht="12.75">
      <c r="AC172" s="3"/>
    </row>
    <row r="173" spans="29:29" ht="12.75">
      <c r="AC173" s="3"/>
    </row>
    <row r="174" spans="29:29" ht="12.75">
      <c r="AC174" s="3"/>
    </row>
    <row r="175" spans="29:29" ht="12.75">
      <c r="AC175" s="3"/>
    </row>
    <row r="176" spans="29:29" ht="12.75">
      <c r="AC176" s="3"/>
    </row>
    <row r="177" spans="29:29" ht="12.75">
      <c r="AC177" s="3"/>
    </row>
    <row r="178" spans="29:29" ht="12.75">
      <c r="AC178" s="3"/>
    </row>
    <row r="179" spans="29:29" ht="12.75">
      <c r="AC179" s="3"/>
    </row>
    <row r="180" spans="29:29" ht="12.75">
      <c r="AC180" s="3"/>
    </row>
    <row r="181" spans="29:29" ht="12.75">
      <c r="AC181" s="3"/>
    </row>
    <row r="182" spans="29:29" ht="12.75">
      <c r="AC182" s="3"/>
    </row>
    <row r="183" spans="29:29" ht="12.75">
      <c r="AC183" s="3"/>
    </row>
    <row r="184" spans="29:29" ht="12.75">
      <c r="AC184" s="3"/>
    </row>
    <row r="185" spans="29:29" ht="12.75">
      <c r="AC185" s="3"/>
    </row>
    <row r="186" spans="29:29" ht="12.75">
      <c r="AC186" s="3"/>
    </row>
    <row r="187" spans="29:29" ht="12.75">
      <c r="AC187" s="3"/>
    </row>
    <row r="188" spans="29:29" ht="12.75">
      <c r="AC188" s="3"/>
    </row>
    <row r="189" spans="29:29" ht="12.75">
      <c r="AC189" s="3"/>
    </row>
    <row r="190" spans="29:29" ht="12.75">
      <c r="AC190" s="3"/>
    </row>
    <row r="191" spans="29:29" ht="12.75">
      <c r="AC191" s="3"/>
    </row>
    <row r="192" spans="29:29" ht="12.75">
      <c r="AC192" s="3"/>
    </row>
    <row r="193" spans="29:29" ht="12.75">
      <c r="AC193" s="3"/>
    </row>
    <row r="194" spans="29:29" ht="12.75">
      <c r="AC194" s="3"/>
    </row>
    <row r="195" spans="29:29" ht="12.75">
      <c r="AC195" s="3"/>
    </row>
    <row r="196" spans="29:29" ht="12.75">
      <c r="AC196" s="3"/>
    </row>
    <row r="197" spans="29:29" ht="12.75">
      <c r="AC197" s="3"/>
    </row>
    <row r="198" spans="29:29" ht="12.75">
      <c r="AC198" s="3"/>
    </row>
    <row r="199" spans="29:29" ht="12.75">
      <c r="AC199" s="3"/>
    </row>
    <row r="200" spans="29:29" ht="12.75">
      <c r="AC200" s="3"/>
    </row>
    <row r="201" spans="29:29" ht="12.75">
      <c r="AC201" s="3"/>
    </row>
    <row r="202" spans="29:29" ht="12.75">
      <c r="AC202" s="3"/>
    </row>
    <row r="203" spans="29:29" ht="12.75">
      <c r="AC203" s="3"/>
    </row>
    <row r="204" spans="29:29" ht="12.75">
      <c r="AC204" s="3"/>
    </row>
    <row r="205" spans="29:29" ht="12.75">
      <c r="AC205" s="3"/>
    </row>
    <row r="206" spans="29:29" ht="12.75">
      <c r="AC206" s="3"/>
    </row>
    <row r="207" spans="29:29" ht="12.75">
      <c r="AC207" s="3"/>
    </row>
    <row r="208" spans="29:29" ht="12.75">
      <c r="AC208" s="3"/>
    </row>
    <row r="209" spans="29:29" ht="12.75">
      <c r="AC209" s="3"/>
    </row>
    <row r="210" spans="29:29" ht="12.75">
      <c r="AC210" s="3"/>
    </row>
    <row r="211" spans="29:29" ht="12.75">
      <c r="AC211" s="3"/>
    </row>
    <row r="212" spans="29:29" ht="12.75">
      <c r="AC212" s="3"/>
    </row>
    <row r="213" spans="29:29" ht="12.75">
      <c r="AC213" s="3"/>
    </row>
    <row r="214" spans="29:29" ht="12.75">
      <c r="AC214" s="3"/>
    </row>
    <row r="215" spans="29:29" ht="12.75">
      <c r="AC215" s="3"/>
    </row>
    <row r="216" spans="29:29" ht="12.75">
      <c r="AC216" s="3"/>
    </row>
    <row r="217" spans="29:29" ht="12.75">
      <c r="AC217" s="3"/>
    </row>
    <row r="218" spans="29:29" ht="12.75">
      <c r="AC218" s="3"/>
    </row>
    <row r="219" spans="29:29" ht="12.75">
      <c r="AC219" s="3"/>
    </row>
    <row r="220" spans="29:29" ht="12.75">
      <c r="AC220" s="3"/>
    </row>
    <row r="221" spans="29:29" ht="12.75">
      <c r="AC221" s="3"/>
    </row>
    <row r="222" spans="29:29" ht="12.75">
      <c r="AC222" s="3"/>
    </row>
    <row r="223" spans="29:29" ht="12.75">
      <c r="AC223" s="3"/>
    </row>
    <row r="224" spans="29:29" ht="12.75">
      <c r="AC224" s="3"/>
    </row>
    <row r="225" spans="29:29" ht="12.75">
      <c r="AC225" s="3"/>
    </row>
    <row r="226" spans="29:29" ht="12.75">
      <c r="AC226" s="3"/>
    </row>
    <row r="227" spans="29:29" ht="12.75">
      <c r="AC227" s="3"/>
    </row>
    <row r="228" spans="29:29" ht="12.75">
      <c r="AC228" s="3"/>
    </row>
    <row r="229" spans="29:29" ht="12.75">
      <c r="AC229" s="3"/>
    </row>
    <row r="230" spans="29:29" ht="12.75">
      <c r="AC230" s="3"/>
    </row>
    <row r="231" spans="29:29" ht="12.75">
      <c r="AC231" s="3"/>
    </row>
    <row r="232" spans="29:29" ht="12.75">
      <c r="AC232" s="3"/>
    </row>
    <row r="233" spans="29:29" ht="12.75">
      <c r="AC233" s="3"/>
    </row>
    <row r="234" spans="29:29" ht="12.75">
      <c r="AC234" s="3"/>
    </row>
    <row r="235" spans="29:29" ht="12.75">
      <c r="AC235" s="3"/>
    </row>
    <row r="236" spans="29:29" ht="12.75">
      <c r="AC236" s="3"/>
    </row>
    <row r="237" spans="29:29" ht="12.75">
      <c r="AC237" s="3"/>
    </row>
    <row r="238" spans="29:29" ht="12.75">
      <c r="AC238" s="3"/>
    </row>
    <row r="239" spans="29:29" ht="12.75">
      <c r="AC239" s="3"/>
    </row>
    <row r="240" spans="29:29" ht="12.75">
      <c r="AC240" s="3"/>
    </row>
    <row r="241" spans="29:29" ht="12.75">
      <c r="AC241" s="3"/>
    </row>
    <row r="242" spans="29:29" ht="12.75">
      <c r="AC242" s="3"/>
    </row>
    <row r="243" spans="29:29" ht="12.75">
      <c r="AC243" s="3"/>
    </row>
    <row r="244" spans="29:29" ht="12.75">
      <c r="AC244" s="3"/>
    </row>
    <row r="245" spans="29:29" ht="12.75">
      <c r="AC245" s="3"/>
    </row>
    <row r="246" spans="29:29" ht="12.75">
      <c r="AC246" s="3"/>
    </row>
    <row r="247" spans="29:29" ht="12.75">
      <c r="AC247" s="3"/>
    </row>
    <row r="248" spans="29:29" ht="12.75">
      <c r="AC248" s="3"/>
    </row>
    <row r="249" spans="29:29" ht="12.75">
      <c r="AC249" s="3"/>
    </row>
    <row r="250" spans="29:29" ht="12.75">
      <c r="AC250" s="3"/>
    </row>
    <row r="251" spans="29:29" ht="12.75">
      <c r="AC251" s="3"/>
    </row>
    <row r="252" spans="29:29" ht="12.75">
      <c r="AC252" s="3"/>
    </row>
    <row r="253" spans="29:29" ht="12.75">
      <c r="AC253" s="3"/>
    </row>
    <row r="254" spans="29:29" ht="12.75">
      <c r="AC254" s="3"/>
    </row>
    <row r="255" spans="29:29" ht="12.75">
      <c r="AC255" s="3"/>
    </row>
    <row r="256" spans="29:29" ht="12.75">
      <c r="AC256" s="3"/>
    </row>
    <row r="257" spans="29:29" ht="12.75">
      <c r="AC257" s="3"/>
    </row>
    <row r="258" spans="29:29" ht="12.75">
      <c r="AC258" s="3"/>
    </row>
    <row r="259" spans="29:29" ht="12.75">
      <c r="AC259" s="3"/>
    </row>
    <row r="260" spans="29:29" ht="12.75">
      <c r="AC260" s="3"/>
    </row>
    <row r="261" spans="29:29" ht="12.75">
      <c r="AC261" s="3"/>
    </row>
    <row r="262" spans="29:29" ht="12.75">
      <c r="AC262" s="3"/>
    </row>
    <row r="263" spans="29:29" ht="12.75">
      <c r="AC263" s="3"/>
    </row>
    <row r="264" spans="29:29" ht="12.75">
      <c r="AC264" s="3"/>
    </row>
    <row r="265" spans="29:29" ht="12.75">
      <c r="AC265" s="3"/>
    </row>
    <row r="266" spans="29:29" ht="12.75">
      <c r="AC266" s="3"/>
    </row>
    <row r="267" spans="29:29" ht="12.75">
      <c r="AC267" s="3"/>
    </row>
    <row r="268" spans="29:29" ht="12.75">
      <c r="AC268" s="3"/>
    </row>
    <row r="269" spans="29:29" ht="12.75">
      <c r="AC269" s="3"/>
    </row>
    <row r="270" spans="29:29" ht="12.75">
      <c r="AC270" s="3"/>
    </row>
    <row r="271" spans="29:29" ht="12.75">
      <c r="AC271" s="3"/>
    </row>
    <row r="272" spans="29:29" ht="12.75">
      <c r="AC272" s="3"/>
    </row>
    <row r="273" spans="29:29" ht="12.75">
      <c r="AC273" s="3"/>
    </row>
    <row r="274" spans="29:29" ht="12.75">
      <c r="AC274" s="3"/>
    </row>
    <row r="275" spans="29:29" ht="12.75">
      <c r="AC275" s="3"/>
    </row>
    <row r="276" spans="29:29" ht="12.75">
      <c r="AC276" s="3"/>
    </row>
    <row r="277" spans="29:29" ht="12.75">
      <c r="AC277" s="3"/>
    </row>
    <row r="278" spans="29:29" ht="12.75">
      <c r="AC278" s="3"/>
    </row>
    <row r="279" spans="29:29" ht="12.75">
      <c r="AC279" s="3"/>
    </row>
    <row r="280" spans="29:29" ht="12.75">
      <c r="AC280" s="3"/>
    </row>
    <row r="281" spans="29:29" ht="12.75">
      <c r="AC281" s="3"/>
    </row>
    <row r="282" spans="29:29" ht="12.75">
      <c r="AC282" s="3"/>
    </row>
    <row r="283" spans="29:29" ht="12.75">
      <c r="AC283" s="3"/>
    </row>
    <row r="284" spans="29:29" ht="12.75">
      <c r="AC284" s="3"/>
    </row>
    <row r="285" spans="29:29" ht="12.75">
      <c r="AC285" s="3"/>
    </row>
    <row r="286" spans="29:29" ht="12.75">
      <c r="AC286" s="3"/>
    </row>
    <row r="287" spans="29:29" ht="12.75">
      <c r="AC287" s="3"/>
    </row>
    <row r="288" spans="29:29" ht="12.75">
      <c r="AC288" s="3"/>
    </row>
    <row r="289" spans="29:29" ht="12.75">
      <c r="AC289" s="3"/>
    </row>
    <row r="290" spans="29:29" ht="12.75">
      <c r="AC290" s="3"/>
    </row>
    <row r="291" spans="29:29" ht="12.75">
      <c r="AC291" s="3"/>
    </row>
    <row r="292" spans="29:29" ht="12.75">
      <c r="AC292" s="3"/>
    </row>
    <row r="293" spans="29:29" ht="12.75">
      <c r="AC293" s="3"/>
    </row>
    <row r="294" spans="29:29" ht="12.75">
      <c r="AC294" s="3"/>
    </row>
    <row r="295" spans="29:29" ht="12.75">
      <c r="AC295" s="3"/>
    </row>
    <row r="296" spans="29:29" ht="12.75">
      <c r="AC296" s="3"/>
    </row>
    <row r="297" spans="29:29" ht="12.75">
      <c r="AC297" s="3"/>
    </row>
    <row r="298" spans="29:29" ht="12.75">
      <c r="AC298" s="3"/>
    </row>
    <row r="299" spans="29:29" ht="12.75">
      <c r="AC299" s="3"/>
    </row>
    <row r="300" spans="29:29" ht="12.75">
      <c r="AC300" s="3"/>
    </row>
    <row r="301" spans="29:29" ht="12.75">
      <c r="AC301" s="3"/>
    </row>
    <row r="302" spans="29:29" ht="12.75">
      <c r="AC302" s="3"/>
    </row>
    <row r="303" spans="29:29" ht="12.75">
      <c r="AC303" s="3"/>
    </row>
    <row r="304" spans="29:29" ht="12.75">
      <c r="AC304" s="3"/>
    </row>
    <row r="305" spans="29:29" ht="12.75">
      <c r="AC305" s="3"/>
    </row>
    <row r="306" spans="29:29" ht="12.75">
      <c r="AC306" s="3"/>
    </row>
    <row r="307" spans="29:29" ht="12.75">
      <c r="AC307" s="3"/>
    </row>
    <row r="308" spans="29:29" ht="12.75">
      <c r="AC308" s="3"/>
    </row>
    <row r="309" spans="29:29" ht="12.75">
      <c r="AC309" s="3"/>
    </row>
    <row r="310" spans="29:29" ht="12.75">
      <c r="AC310" s="3"/>
    </row>
    <row r="311" spans="29:29" ht="12.75">
      <c r="AC311" s="3"/>
    </row>
    <row r="312" spans="29:29" ht="12.75">
      <c r="AC312" s="3"/>
    </row>
    <row r="313" spans="29:29" ht="12.75">
      <c r="AC313" s="3"/>
    </row>
    <row r="314" spans="29:29" ht="12.75">
      <c r="AC314" s="3"/>
    </row>
    <row r="315" spans="29:29" ht="12.75">
      <c r="AC315" s="3"/>
    </row>
    <row r="316" spans="29:29" ht="12.75">
      <c r="AC316" s="3"/>
    </row>
    <row r="317" spans="29:29" ht="12.75">
      <c r="AC317" s="3"/>
    </row>
    <row r="318" spans="29:29" ht="12.75">
      <c r="AC318" s="3"/>
    </row>
    <row r="319" spans="29:29" ht="12.75">
      <c r="AC319" s="3"/>
    </row>
    <row r="320" spans="29:29" ht="12.75">
      <c r="AC320" s="3"/>
    </row>
    <row r="321" spans="29:29" ht="12.75">
      <c r="AC321" s="3"/>
    </row>
    <row r="322" spans="29:29" ht="12.75">
      <c r="AC322" s="3"/>
    </row>
    <row r="323" spans="29:29" ht="12.75">
      <c r="AC323" s="3"/>
    </row>
    <row r="324" spans="29:29" ht="12.75">
      <c r="AC324" s="3"/>
    </row>
    <row r="325" spans="29:29" ht="12.75">
      <c r="AC325" s="3"/>
    </row>
    <row r="326" spans="29:29" ht="12.75">
      <c r="AC326" s="3"/>
    </row>
    <row r="327" spans="29:29" ht="12.75">
      <c r="AC327" s="3"/>
    </row>
    <row r="328" spans="29:29" ht="12.75">
      <c r="AC328" s="3"/>
    </row>
    <row r="329" spans="29:29" ht="12.75">
      <c r="AC329" s="3"/>
    </row>
    <row r="330" spans="29:29" ht="12.75">
      <c r="AC330" s="3"/>
    </row>
    <row r="331" spans="29:29" ht="12.75">
      <c r="AC331" s="3"/>
    </row>
    <row r="332" spans="29:29" ht="12.75">
      <c r="AC332" s="3"/>
    </row>
    <row r="333" spans="29:29" ht="12.75">
      <c r="AC333" s="3"/>
    </row>
    <row r="334" spans="29:29" ht="12.75">
      <c r="AC334" s="3"/>
    </row>
    <row r="335" spans="29:29" ht="12.75">
      <c r="AC335" s="3"/>
    </row>
    <row r="336" spans="29:29" ht="12.75">
      <c r="AC336" s="3"/>
    </row>
    <row r="337" spans="29:29" ht="12.75">
      <c r="AC337" s="3"/>
    </row>
    <row r="338" spans="29:29" ht="12.75">
      <c r="AC338" s="3"/>
    </row>
    <row r="339" spans="29:29" ht="12.75">
      <c r="AC339" s="3"/>
    </row>
    <row r="340" spans="29:29" ht="12.75">
      <c r="AC340" s="3"/>
    </row>
    <row r="341" spans="29:29" ht="12.75">
      <c r="AC341" s="3"/>
    </row>
    <row r="342" spans="29:29" ht="12.75">
      <c r="AC342" s="3"/>
    </row>
    <row r="343" spans="29:29" ht="12.75">
      <c r="AC343" s="3"/>
    </row>
    <row r="344" spans="29:29" ht="12.75">
      <c r="AC344" s="3"/>
    </row>
    <row r="345" spans="29:29" ht="12.75">
      <c r="AC345" s="3"/>
    </row>
    <row r="346" spans="29:29" ht="12.75">
      <c r="AC346" s="3"/>
    </row>
    <row r="347" spans="29:29" ht="12.75">
      <c r="AC347" s="3"/>
    </row>
    <row r="348" spans="29:29" ht="12.75">
      <c r="AC348" s="3"/>
    </row>
    <row r="349" spans="29:29" ht="12.75">
      <c r="AC349" s="3"/>
    </row>
    <row r="350" spans="29:29" ht="12.75">
      <c r="AC350" s="3"/>
    </row>
    <row r="351" spans="29:29" ht="12.75">
      <c r="AC351" s="3"/>
    </row>
    <row r="352" spans="29:29" ht="12.75">
      <c r="AC352" s="3"/>
    </row>
    <row r="353" spans="29:29" ht="12.75">
      <c r="AC353" s="3"/>
    </row>
    <row r="354" spans="29:29" ht="12.75">
      <c r="AC354" s="3"/>
    </row>
    <row r="355" spans="29:29" ht="12.75">
      <c r="AC355" s="3"/>
    </row>
    <row r="356" spans="29:29" ht="12.75">
      <c r="AC356" s="3"/>
    </row>
    <row r="357" spans="29:29" ht="12.75">
      <c r="AC357" s="3"/>
    </row>
    <row r="358" spans="29:29" ht="12.75">
      <c r="AC358" s="3"/>
    </row>
    <row r="359" spans="29:29" ht="12.75">
      <c r="AC359" s="3"/>
    </row>
    <row r="360" spans="29:29" ht="12.75">
      <c r="AC360" s="3"/>
    </row>
    <row r="361" spans="29:29" ht="12.75">
      <c r="AC361" s="3"/>
    </row>
    <row r="362" spans="29:29" ht="12.75">
      <c r="AC362" s="3"/>
    </row>
    <row r="363" spans="29:29" ht="12.75">
      <c r="AC363" s="3"/>
    </row>
    <row r="364" spans="29:29" ht="12.75">
      <c r="AC364" s="3"/>
    </row>
    <row r="365" spans="29:29" ht="12.75">
      <c r="AC365" s="3"/>
    </row>
    <row r="366" spans="29:29" ht="12.75">
      <c r="AC366" s="3"/>
    </row>
    <row r="367" spans="29:29" ht="12.75">
      <c r="AC367" s="3"/>
    </row>
    <row r="368" spans="29:29" ht="12.75">
      <c r="AC368" s="3"/>
    </row>
    <row r="369" spans="29:29" ht="12.75">
      <c r="AC369" s="3"/>
    </row>
    <row r="370" spans="29:29" ht="12.75">
      <c r="AC370" s="3"/>
    </row>
    <row r="371" spans="29:29" ht="12.75">
      <c r="AC371" s="3"/>
    </row>
    <row r="372" spans="29:29" ht="12.75">
      <c r="AC372" s="3"/>
    </row>
    <row r="373" spans="29:29" ht="12.75">
      <c r="AC373" s="3"/>
    </row>
    <row r="374" spans="29:29" ht="12.75">
      <c r="AC374" s="3"/>
    </row>
    <row r="375" spans="29:29" ht="12.75">
      <c r="AC375" s="3"/>
    </row>
    <row r="376" spans="29:29" ht="12.75">
      <c r="AC376" s="3"/>
    </row>
    <row r="377" spans="29:29" ht="12.75">
      <c r="AC377" s="3"/>
    </row>
    <row r="378" spans="29:29" ht="12.75">
      <c r="AC378" s="3"/>
    </row>
    <row r="379" spans="29:29" ht="12.75">
      <c r="AC379" s="3"/>
    </row>
    <row r="380" spans="29:29" ht="12.75">
      <c r="AC380" s="3"/>
    </row>
    <row r="381" spans="29:29" ht="12.75">
      <c r="AC381" s="3"/>
    </row>
    <row r="382" spans="29:29" ht="12.75">
      <c r="AC382" s="3"/>
    </row>
    <row r="383" spans="29:29" ht="12.75">
      <c r="AC383" s="3"/>
    </row>
    <row r="384" spans="29:29" ht="12.75">
      <c r="AC384" s="3"/>
    </row>
    <row r="385" spans="29:29" ht="12.75">
      <c r="AC385" s="3"/>
    </row>
    <row r="386" spans="29:29" ht="12.75">
      <c r="AC386" s="3"/>
    </row>
    <row r="387" spans="29:29" ht="12.75">
      <c r="AC387" s="3"/>
    </row>
    <row r="388" spans="29:29" ht="12.75">
      <c r="AC388" s="3"/>
    </row>
    <row r="389" spans="29:29" ht="12.75">
      <c r="AC389" s="3"/>
    </row>
    <row r="390" spans="29:29" ht="12.75">
      <c r="AC390" s="3"/>
    </row>
    <row r="391" spans="29:29" ht="12.75">
      <c r="AC391" s="3"/>
    </row>
    <row r="392" spans="29:29" ht="12.75">
      <c r="AC392" s="3"/>
    </row>
    <row r="393" spans="29:29" ht="12.75">
      <c r="AC393" s="3"/>
    </row>
    <row r="394" spans="29:29" ht="12.75">
      <c r="AC394" s="3"/>
    </row>
    <row r="395" spans="29:29" ht="12.75">
      <c r="AC395" s="3"/>
    </row>
    <row r="396" spans="29:29" ht="12.75">
      <c r="AC396" s="3"/>
    </row>
    <row r="397" spans="29:29" ht="12.75">
      <c r="AC397" s="3"/>
    </row>
    <row r="398" spans="29:29" ht="12.75">
      <c r="AC398" s="3"/>
    </row>
    <row r="399" spans="29:29" ht="12.75">
      <c r="AC399" s="3"/>
    </row>
    <row r="400" spans="29:29" ht="12.75">
      <c r="AC400" s="3"/>
    </row>
    <row r="401" spans="29:29" ht="12.75">
      <c r="AC401" s="3"/>
    </row>
    <row r="402" spans="29:29" ht="12.75">
      <c r="AC402" s="3"/>
    </row>
    <row r="403" spans="29:29" ht="12.75">
      <c r="AC403" s="3"/>
    </row>
    <row r="404" spans="29:29" ht="12.75">
      <c r="AC404" s="3"/>
    </row>
    <row r="405" spans="29:29" ht="12.75">
      <c r="AC405" s="3"/>
    </row>
    <row r="406" spans="29:29" ht="12.75">
      <c r="AC406" s="3"/>
    </row>
    <row r="407" spans="29:29" ht="12.75">
      <c r="AC407" s="3"/>
    </row>
    <row r="408" spans="29:29" ht="12.75">
      <c r="AC408" s="3"/>
    </row>
    <row r="409" spans="29:29" ht="12.75">
      <c r="AC409" s="3"/>
    </row>
    <row r="410" spans="29:29" ht="12.75">
      <c r="AC410" s="3"/>
    </row>
    <row r="411" spans="29:29" ht="12.75">
      <c r="AC411" s="3"/>
    </row>
    <row r="412" spans="29:29" ht="12.75">
      <c r="AC412" s="3"/>
    </row>
    <row r="413" spans="29:29" ht="12.75">
      <c r="AC413" s="3"/>
    </row>
    <row r="414" spans="29:29" ht="12.75">
      <c r="AC414" s="3"/>
    </row>
    <row r="415" spans="29:29" ht="12.75">
      <c r="AC415" s="3"/>
    </row>
    <row r="416" spans="29:29" ht="12.75">
      <c r="AC416" s="3"/>
    </row>
    <row r="417" spans="29:29" ht="12.75">
      <c r="AC417" s="3"/>
    </row>
    <row r="418" spans="29:29" ht="12.75">
      <c r="AC418" s="3"/>
    </row>
    <row r="419" spans="29:29" ht="12.75">
      <c r="AC419" s="3"/>
    </row>
    <row r="420" spans="29:29" ht="12.75">
      <c r="AC420" s="3"/>
    </row>
    <row r="421" spans="29:29" ht="12.75">
      <c r="AC421" s="3"/>
    </row>
    <row r="422" spans="29:29" ht="12.75">
      <c r="AC422" s="3"/>
    </row>
    <row r="423" spans="29:29" ht="12.75">
      <c r="AC423" s="3"/>
    </row>
    <row r="424" spans="29:29" ht="12.75">
      <c r="AC424" s="3"/>
    </row>
    <row r="425" spans="29:29" ht="12.75">
      <c r="AC425" s="3"/>
    </row>
    <row r="426" spans="29:29" ht="12.75">
      <c r="AC426" s="3"/>
    </row>
    <row r="427" spans="29:29" ht="12.75">
      <c r="AC427" s="3"/>
    </row>
    <row r="428" spans="29:29" ht="12.75">
      <c r="AC428" s="3"/>
    </row>
    <row r="429" spans="29:29" ht="12.75">
      <c r="AC429" s="3"/>
    </row>
    <row r="430" spans="29:29" ht="12.75">
      <c r="AC430" s="3"/>
    </row>
    <row r="431" spans="29:29" ht="12.75">
      <c r="AC431" s="3"/>
    </row>
    <row r="432" spans="29:29" ht="12.75">
      <c r="AC432" s="3"/>
    </row>
    <row r="433" spans="29:29" ht="12.75">
      <c r="AC433" s="3"/>
    </row>
    <row r="434" spans="29:29" ht="12.75">
      <c r="AC434" s="3"/>
    </row>
    <row r="435" spans="29:29" ht="12.75">
      <c r="AC435" s="3"/>
    </row>
    <row r="436" spans="29:29" ht="12.75">
      <c r="AC436" s="3"/>
    </row>
    <row r="437" spans="29:29" ht="12.75">
      <c r="AC437" s="3"/>
    </row>
    <row r="438" spans="29:29" ht="12.75">
      <c r="AC438" s="3"/>
    </row>
    <row r="439" spans="29:29" ht="12.75">
      <c r="AC439" s="3"/>
    </row>
    <row r="440" spans="29:29" ht="12.75">
      <c r="AC440" s="3"/>
    </row>
    <row r="441" spans="29:29" ht="12.75">
      <c r="AC441" s="3"/>
    </row>
    <row r="442" spans="29:29" ht="12.75">
      <c r="AC442" s="3"/>
    </row>
    <row r="443" spans="29:29" ht="12.75">
      <c r="AC443" s="3"/>
    </row>
    <row r="444" spans="29:29" ht="12.75">
      <c r="AC444" s="3"/>
    </row>
    <row r="445" spans="29:29" ht="12.75">
      <c r="AC445" s="3"/>
    </row>
    <row r="446" spans="29:29" ht="12.75">
      <c r="AC446" s="3"/>
    </row>
    <row r="447" spans="29:29" ht="12.75">
      <c r="AC447" s="3"/>
    </row>
    <row r="448" spans="29:29" ht="12.75">
      <c r="AC448" s="3"/>
    </row>
    <row r="449" spans="29:29" ht="12.75">
      <c r="AC449" s="3"/>
    </row>
    <row r="450" spans="29:29" ht="12.75">
      <c r="AC450" s="3"/>
    </row>
    <row r="451" spans="29:29" ht="12.75">
      <c r="AC451" s="3"/>
    </row>
    <row r="452" spans="29:29" ht="12.75">
      <c r="AC452" s="3"/>
    </row>
    <row r="453" spans="29:29" ht="12.75">
      <c r="AC453" s="3"/>
    </row>
    <row r="454" spans="29:29" ht="12.75">
      <c r="AC454" s="3"/>
    </row>
    <row r="455" spans="29:29" ht="12.75">
      <c r="AC455" s="3"/>
    </row>
    <row r="456" spans="29:29" ht="12.75">
      <c r="AC456" s="3"/>
    </row>
    <row r="457" spans="29:29" ht="12.75">
      <c r="AC457" s="3"/>
    </row>
    <row r="458" spans="29:29" ht="12.75">
      <c r="AC458" s="3"/>
    </row>
    <row r="459" spans="29:29" ht="12.75">
      <c r="AC459" s="3"/>
    </row>
    <row r="460" spans="29:29" ht="12.75">
      <c r="AC460" s="3"/>
    </row>
    <row r="461" spans="29:29" ht="12.75">
      <c r="AC461" s="3"/>
    </row>
    <row r="462" spans="29:29" ht="12.75">
      <c r="AC462" s="3"/>
    </row>
    <row r="463" spans="29:29" ht="12.75">
      <c r="AC463" s="3"/>
    </row>
    <row r="464" spans="29:29" ht="12.75">
      <c r="AC464" s="3"/>
    </row>
    <row r="465" spans="29:29" ht="12.75">
      <c r="AC465" s="3"/>
    </row>
    <row r="466" spans="29:29" ht="12.75">
      <c r="AC466" s="3"/>
    </row>
    <row r="467" spans="29:29" ht="12.75">
      <c r="AC467" s="3"/>
    </row>
    <row r="468" spans="29:29" ht="12.75">
      <c r="AC468" s="3"/>
    </row>
    <row r="469" spans="29:29" ht="12.75">
      <c r="AC469" s="3"/>
    </row>
    <row r="470" spans="29:29" ht="12.75">
      <c r="AC470" s="3"/>
    </row>
    <row r="471" spans="29:29" ht="12.75">
      <c r="AC471" s="3"/>
    </row>
    <row r="472" spans="29:29" ht="12.75">
      <c r="AC472" s="3"/>
    </row>
    <row r="473" spans="29:29" ht="12.75">
      <c r="AC473" s="3"/>
    </row>
    <row r="474" spans="29:29" ht="12.75">
      <c r="AC474" s="3"/>
    </row>
    <row r="475" spans="29:29" ht="12.75">
      <c r="AC475" s="3"/>
    </row>
    <row r="476" spans="29:29" ht="12.75">
      <c r="AC476" s="3"/>
    </row>
    <row r="477" spans="29:29" ht="12.75">
      <c r="AC477" s="3"/>
    </row>
    <row r="478" spans="29:29" ht="12.75">
      <c r="AC478" s="3"/>
    </row>
    <row r="479" spans="29:29" ht="12.75">
      <c r="AC479" s="3"/>
    </row>
    <row r="480" spans="29:29" ht="12.75">
      <c r="AC480" s="3"/>
    </row>
    <row r="481" spans="29:29" ht="12.75">
      <c r="AC481" s="3"/>
    </row>
    <row r="482" spans="29:29" ht="12.75">
      <c r="AC482" s="3"/>
    </row>
    <row r="483" spans="29:29" ht="12.75">
      <c r="AC483" s="3"/>
    </row>
    <row r="484" spans="29:29" ht="12.75">
      <c r="AC484" s="3"/>
    </row>
    <row r="485" spans="29:29" ht="12.75">
      <c r="AC485" s="3"/>
    </row>
    <row r="486" spans="29:29" ht="12.75">
      <c r="AC486" s="3"/>
    </row>
    <row r="487" spans="29:29" ht="12.75">
      <c r="AC487" s="3"/>
    </row>
    <row r="488" spans="29:29" ht="12.75">
      <c r="AC488" s="3"/>
    </row>
    <row r="489" spans="29:29" ht="12.75">
      <c r="AC489" s="3"/>
    </row>
    <row r="490" spans="29:29" ht="12.75">
      <c r="AC490" s="3"/>
    </row>
    <row r="491" spans="29:29" ht="12.75">
      <c r="AC491" s="3"/>
    </row>
    <row r="492" spans="29:29" ht="12.75">
      <c r="AC492" s="3"/>
    </row>
    <row r="493" spans="29:29" ht="12.75">
      <c r="AC493" s="3"/>
    </row>
    <row r="494" spans="29:29" ht="12.75">
      <c r="AC494" s="3"/>
    </row>
    <row r="495" spans="29:29" ht="12.75">
      <c r="AC495" s="3"/>
    </row>
    <row r="496" spans="29:29" ht="12.75">
      <c r="AC496" s="3"/>
    </row>
    <row r="497" spans="29:29" ht="12.75">
      <c r="AC497" s="3"/>
    </row>
    <row r="498" spans="29:29" ht="12.75">
      <c r="AC498" s="3"/>
    </row>
    <row r="499" spans="29:29" ht="12.75">
      <c r="AC499" s="3"/>
    </row>
    <row r="500" spans="29:29" ht="12.75">
      <c r="AC500" s="3"/>
    </row>
    <row r="501" spans="29:29" ht="12.75">
      <c r="AC501" s="3"/>
    </row>
    <row r="502" spans="29:29" ht="12.75">
      <c r="AC502" s="3"/>
    </row>
    <row r="503" spans="29:29" ht="12.75">
      <c r="AC503" s="3"/>
    </row>
    <row r="504" spans="29:29" ht="12.75">
      <c r="AC504" s="3"/>
    </row>
    <row r="505" spans="29:29" ht="12.75">
      <c r="AC505" s="3"/>
    </row>
    <row r="506" spans="29:29" ht="12.75">
      <c r="AC506" s="3"/>
    </row>
    <row r="507" spans="29:29" ht="12.75">
      <c r="AC507" s="3"/>
    </row>
    <row r="508" spans="29:29" ht="12.75">
      <c r="AC508" s="3"/>
    </row>
    <row r="509" spans="29:29" ht="12.75">
      <c r="AC509" s="3"/>
    </row>
    <row r="510" spans="29:29" ht="12.75">
      <c r="AC510" s="3"/>
    </row>
    <row r="511" spans="29:29" ht="12.75">
      <c r="AC511" s="3"/>
    </row>
    <row r="512" spans="29:29" ht="12.75">
      <c r="AC512" s="3"/>
    </row>
    <row r="513" spans="29:29" ht="12.75">
      <c r="AC513" s="3"/>
    </row>
    <row r="514" spans="29:29" ht="12.75">
      <c r="AC514" s="3"/>
    </row>
    <row r="515" spans="29:29" ht="12.75">
      <c r="AC515" s="3"/>
    </row>
    <row r="516" spans="29:29" ht="12.75">
      <c r="AC516" s="3"/>
    </row>
    <row r="517" spans="29:29" ht="12.75">
      <c r="AC517" s="3"/>
    </row>
    <row r="518" spans="29:29" ht="12.75">
      <c r="AC518" s="3"/>
    </row>
    <row r="519" spans="29:29" ht="12.75">
      <c r="AC519" s="3"/>
    </row>
    <row r="520" spans="29:29" ht="12.75">
      <c r="AC520" s="3"/>
    </row>
    <row r="521" spans="29:29" ht="12.75">
      <c r="AC521" s="3"/>
    </row>
    <row r="522" spans="29:29" ht="12.75">
      <c r="AC522" s="3"/>
    </row>
    <row r="523" spans="29:29" ht="12.75">
      <c r="AC523" s="3"/>
    </row>
    <row r="524" spans="29:29" ht="12.75">
      <c r="AC524" s="3"/>
    </row>
    <row r="525" spans="29:29" ht="12.75">
      <c r="AC525" s="3"/>
    </row>
    <row r="526" spans="29:29" ht="12.75">
      <c r="AC526" s="3"/>
    </row>
    <row r="527" spans="29:29" ht="12.75">
      <c r="AC527" s="3"/>
    </row>
    <row r="528" spans="29:29" ht="12.75">
      <c r="AC528" s="3"/>
    </row>
    <row r="529" spans="29:29" ht="12.75">
      <c r="AC529" s="3"/>
    </row>
    <row r="530" spans="29:29" ht="12.75">
      <c r="AC530" s="3"/>
    </row>
    <row r="531" spans="29:29" ht="12.75">
      <c r="AC531" s="3"/>
    </row>
    <row r="532" spans="29:29" ht="12.75">
      <c r="AC532" s="3"/>
    </row>
    <row r="533" spans="29:29" ht="12.75">
      <c r="AC533" s="3"/>
    </row>
    <row r="534" spans="29:29" ht="12.75">
      <c r="AC534" s="3"/>
    </row>
    <row r="535" spans="29:29" ht="12.75">
      <c r="AC535" s="3"/>
    </row>
    <row r="536" spans="29:29" ht="12.75">
      <c r="AC536" s="3"/>
    </row>
    <row r="537" spans="29:29" ht="12.75">
      <c r="AC537" s="3"/>
    </row>
    <row r="538" spans="29:29" ht="12.75">
      <c r="AC538" s="3"/>
    </row>
    <row r="539" spans="29:29" ht="12.75">
      <c r="AC539" s="3"/>
    </row>
    <row r="540" spans="29:29" ht="12.75">
      <c r="AC540" s="3"/>
    </row>
    <row r="541" spans="29:29" ht="12.75">
      <c r="AC541" s="3"/>
    </row>
    <row r="542" spans="29:29" ht="12.75">
      <c r="AC542" s="3"/>
    </row>
    <row r="543" spans="29:29" ht="12.75">
      <c r="AC543" s="3"/>
    </row>
    <row r="544" spans="29:29" ht="12.75">
      <c r="AC544" s="3"/>
    </row>
    <row r="545" spans="29:29" ht="12.75">
      <c r="AC545" s="3"/>
    </row>
    <row r="546" spans="29:29" ht="12.75">
      <c r="AC546" s="3"/>
    </row>
    <row r="547" spans="29:29" ht="12.75">
      <c r="AC547" s="3"/>
    </row>
    <row r="548" spans="29:29" ht="12.75">
      <c r="AC548" s="3"/>
    </row>
    <row r="549" spans="29:29" ht="12.75">
      <c r="AC549" s="3"/>
    </row>
    <row r="550" spans="29:29" ht="12.75">
      <c r="AC550" s="3"/>
    </row>
    <row r="551" spans="29:29" ht="12.75">
      <c r="AC551" s="3"/>
    </row>
    <row r="552" spans="29:29" ht="12.75">
      <c r="AC552" s="3"/>
    </row>
    <row r="553" spans="29:29" ht="12.75">
      <c r="AC553" s="3"/>
    </row>
    <row r="554" spans="29:29" ht="12.75">
      <c r="AC554" s="3"/>
    </row>
    <row r="555" spans="29:29" ht="12.75">
      <c r="AC555" s="3"/>
    </row>
    <row r="556" spans="29:29" ht="12.75">
      <c r="AC556" s="3"/>
    </row>
    <row r="557" spans="29:29" ht="12.75">
      <c r="AC557" s="3"/>
    </row>
    <row r="558" spans="29:29" ht="12.75">
      <c r="AC558" s="3"/>
    </row>
    <row r="559" spans="29:29" ht="12.75">
      <c r="AC559" s="3"/>
    </row>
    <row r="560" spans="29:29" ht="12.75">
      <c r="AC560" s="3"/>
    </row>
    <row r="561" spans="29:29" ht="12.75">
      <c r="AC561" s="3"/>
    </row>
    <row r="562" spans="29:29" ht="12.75">
      <c r="AC562" s="3"/>
    </row>
    <row r="563" spans="29:29" ht="12.75">
      <c r="AC563" s="3"/>
    </row>
    <row r="564" spans="29:29" ht="12.75">
      <c r="AC564" s="3"/>
    </row>
    <row r="565" spans="29:29" ht="12.75">
      <c r="AC565" s="3"/>
    </row>
    <row r="566" spans="29:29" ht="12.75">
      <c r="AC566" s="3"/>
    </row>
    <row r="567" spans="29:29" ht="12.75">
      <c r="AC567" s="3"/>
    </row>
    <row r="568" spans="29:29" ht="12.75">
      <c r="AC568" s="3"/>
    </row>
    <row r="569" spans="29:29" ht="12.75">
      <c r="AC569" s="3"/>
    </row>
    <row r="570" spans="29:29" ht="12.75">
      <c r="AC570" s="3"/>
    </row>
    <row r="571" spans="29:29" ht="12.75">
      <c r="AC571" s="3"/>
    </row>
    <row r="572" spans="29:29" ht="12.75">
      <c r="AC572" s="3"/>
    </row>
    <row r="573" spans="29:29" ht="12.75">
      <c r="AC573" s="3"/>
    </row>
    <row r="574" spans="29:29" ht="12.75">
      <c r="AC574" s="3"/>
    </row>
    <row r="575" spans="29:29" ht="12.75">
      <c r="AC575" s="3"/>
    </row>
    <row r="576" spans="29:29" ht="12.75">
      <c r="AC576" s="3"/>
    </row>
    <row r="577" spans="29:29" ht="12.75">
      <c r="AC577" s="3"/>
    </row>
    <row r="578" spans="29:29" ht="12.75">
      <c r="AC578" s="3"/>
    </row>
    <row r="579" spans="29:29" ht="12.75">
      <c r="AC579" s="3"/>
    </row>
    <row r="580" spans="29:29" ht="12.75">
      <c r="AC580" s="3"/>
    </row>
    <row r="581" spans="29:29" ht="12.75">
      <c r="AC581" s="3"/>
    </row>
    <row r="582" spans="29:29" ht="12.75">
      <c r="AC582" s="3"/>
    </row>
    <row r="583" spans="29:29" ht="12.75">
      <c r="AC583" s="3"/>
    </row>
    <row r="584" spans="29:29" ht="12.75">
      <c r="AC584" s="3"/>
    </row>
    <row r="585" spans="29:29" ht="12.75">
      <c r="AC585" s="3"/>
    </row>
    <row r="586" spans="29:29" ht="12.75">
      <c r="AC586" s="3"/>
    </row>
    <row r="587" spans="29:29" ht="12.75">
      <c r="AC587" s="3"/>
    </row>
    <row r="588" spans="29:29" ht="12.75">
      <c r="AC588" s="3"/>
    </row>
    <row r="589" spans="29:29" ht="12.75">
      <c r="AC589" s="3"/>
    </row>
    <row r="590" spans="29:29" ht="12.75">
      <c r="AC590" s="3"/>
    </row>
    <row r="591" spans="29:29" ht="12.75">
      <c r="AC591" s="3"/>
    </row>
    <row r="592" spans="29:29" ht="12.75">
      <c r="AC592" s="3"/>
    </row>
    <row r="593" spans="29:29" ht="12.75">
      <c r="AC593" s="3"/>
    </row>
    <row r="594" spans="29:29" ht="12.75">
      <c r="AC594" s="3"/>
    </row>
    <row r="595" spans="29:29" ht="12.75">
      <c r="AC595" s="3"/>
    </row>
    <row r="596" spans="29:29" ht="12.75">
      <c r="AC596" s="3"/>
    </row>
    <row r="597" spans="29:29" ht="12.75">
      <c r="AC597" s="3"/>
    </row>
    <row r="598" spans="29:29" ht="12.75">
      <c r="AC598" s="3"/>
    </row>
    <row r="599" spans="29:29" ht="12.75">
      <c r="AC599" s="3"/>
    </row>
    <row r="600" spans="29:29" ht="12.75">
      <c r="AC600" s="3"/>
    </row>
    <row r="601" spans="29:29" ht="12.75">
      <c r="AC601" s="3"/>
    </row>
    <row r="602" spans="29:29" ht="12.75">
      <c r="AC602" s="3"/>
    </row>
    <row r="603" spans="29:29" ht="12.75">
      <c r="AC603" s="3"/>
    </row>
    <row r="604" spans="29:29" ht="12.75">
      <c r="AC604" s="3"/>
    </row>
    <row r="605" spans="29:29" ht="12.75">
      <c r="AC605" s="3"/>
    </row>
    <row r="606" spans="29:29" ht="12.75">
      <c r="AC606" s="3"/>
    </row>
    <row r="607" spans="29:29" ht="12.75">
      <c r="AC607" s="3"/>
    </row>
    <row r="608" spans="29:29" ht="12.75">
      <c r="AC608" s="3"/>
    </row>
    <row r="609" spans="29:29" ht="12.75">
      <c r="AC609" s="3"/>
    </row>
    <row r="610" spans="29:29" ht="12.75">
      <c r="AC610" s="3"/>
    </row>
    <row r="611" spans="29:29" ht="12.75">
      <c r="AC611" s="3"/>
    </row>
    <row r="612" spans="29:29" ht="12.75">
      <c r="AC612" s="3"/>
    </row>
    <row r="613" spans="29:29" ht="12.75">
      <c r="AC613" s="3"/>
    </row>
    <row r="614" spans="29:29" ht="12.75">
      <c r="AC614" s="3"/>
    </row>
    <row r="615" spans="29:29" ht="12.75">
      <c r="AC615" s="3"/>
    </row>
    <row r="616" spans="29:29" ht="12.75">
      <c r="AC616" s="3"/>
    </row>
    <row r="617" spans="29:29" ht="12.75">
      <c r="AC617" s="3"/>
    </row>
    <row r="618" spans="29:29" ht="12.75">
      <c r="AC618" s="3"/>
    </row>
    <row r="619" spans="29:29" ht="12.75">
      <c r="AC619" s="3"/>
    </row>
    <row r="620" spans="29:29" ht="12.75">
      <c r="AC620" s="3"/>
    </row>
    <row r="621" spans="29:29" ht="12.75">
      <c r="AC621" s="3"/>
    </row>
    <row r="622" spans="29:29" ht="12.75">
      <c r="AC622" s="3"/>
    </row>
    <row r="623" spans="29:29" ht="12.75">
      <c r="AC623" s="3"/>
    </row>
    <row r="624" spans="29:29" ht="12.75">
      <c r="AC624" s="3"/>
    </row>
    <row r="625" spans="29:29" ht="12.75">
      <c r="AC625" s="3"/>
    </row>
    <row r="626" spans="29:29" ht="12.75">
      <c r="AC626" s="3"/>
    </row>
    <row r="627" spans="29:29" ht="12.75">
      <c r="AC627" s="3"/>
    </row>
    <row r="628" spans="29:29" ht="12.75">
      <c r="AC628" s="3"/>
    </row>
    <row r="629" spans="29:29" ht="12.75">
      <c r="AC629" s="3"/>
    </row>
    <row r="630" spans="29:29" ht="12.75">
      <c r="AC630" s="3"/>
    </row>
    <row r="631" spans="29:29" ht="12.75">
      <c r="AC631" s="3"/>
    </row>
    <row r="632" spans="29:29" ht="12.75">
      <c r="AC632" s="3"/>
    </row>
    <row r="633" spans="29:29" ht="12.75">
      <c r="AC633" s="3"/>
    </row>
    <row r="634" spans="29:29" ht="12.75">
      <c r="AC634" s="3"/>
    </row>
    <row r="635" spans="29:29" ht="12.75">
      <c r="AC635" s="3"/>
    </row>
    <row r="636" spans="29:29" ht="12.75">
      <c r="AC636" s="3"/>
    </row>
    <row r="637" spans="29:29" ht="12.75">
      <c r="AC637" s="3"/>
    </row>
    <row r="638" spans="29:29" ht="12.75">
      <c r="AC638" s="3"/>
    </row>
    <row r="639" spans="29:29" ht="12.75">
      <c r="AC639" s="3"/>
    </row>
    <row r="640" spans="29:29" ht="12.75">
      <c r="AC640" s="3"/>
    </row>
    <row r="641" spans="29:29" ht="12.75">
      <c r="AC641" s="3"/>
    </row>
    <row r="642" spans="29:29" ht="12.75">
      <c r="AC642" s="3"/>
    </row>
    <row r="643" spans="29:29" ht="12.75">
      <c r="AC643" s="3"/>
    </row>
    <row r="644" spans="29:29" ht="12.75">
      <c r="AC644" s="3"/>
    </row>
    <row r="645" spans="29:29" ht="12.75">
      <c r="AC645" s="3"/>
    </row>
    <row r="646" spans="29:29" ht="12.75">
      <c r="AC646" s="3"/>
    </row>
    <row r="647" spans="29:29" ht="12.75">
      <c r="AC647" s="3"/>
    </row>
    <row r="648" spans="29:29" ht="12.75">
      <c r="AC648" s="3"/>
    </row>
    <row r="649" spans="29:29" ht="12.75">
      <c r="AC649" s="3"/>
    </row>
    <row r="650" spans="29:29" ht="12.75">
      <c r="AC650" s="3"/>
    </row>
    <row r="651" spans="29:29" ht="12.75">
      <c r="AC651" s="3"/>
    </row>
    <row r="652" spans="29:29" ht="12.75">
      <c r="AC652" s="3"/>
    </row>
    <row r="653" spans="29:29" ht="12.75">
      <c r="AC653" s="3"/>
    </row>
    <row r="654" spans="29:29" ht="12.75">
      <c r="AC654" s="3"/>
    </row>
    <row r="655" spans="29:29" ht="12.75">
      <c r="AC655" s="3"/>
    </row>
    <row r="656" spans="29:29" ht="12.75">
      <c r="AC656" s="3"/>
    </row>
    <row r="657" spans="29:29" ht="12.75">
      <c r="AC657" s="3"/>
    </row>
    <row r="658" spans="29:29" ht="12.75">
      <c r="AC658" s="3"/>
    </row>
    <row r="659" spans="29:29" ht="12.75">
      <c r="AC659" s="3"/>
    </row>
    <row r="660" spans="29:29" ht="12.75">
      <c r="AC660" s="3"/>
    </row>
    <row r="661" spans="29:29" ht="12.75">
      <c r="AC661" s="3"/>
    </row>
    <row r="662" spans="29:29" ht="12.75">
      <c r="AC662" s="3"/>
    </row>
    <row r="663" spans="29:29" ht="12.75">
      <c r="AC663" s="3"/>
    </row>
    <row r="664" spans="29:29" ht="12.75">
      <c r="AC664" s="3"/>
    </row>
    <row r="665" spans="29:29" ht="12.75">
      <c r="AC665" s="3"/>
    </row>
    <row r="666" spans="29:29" ht="12.75">
      <c r="AC666" s="3"/>
    </row>
    <row r="667" spans="29:29" ht="12.75">
      <c r="AC667" s="3"/>
    </row>
    <row r="668" spans="29:29" ht="12.75">
      <c r="AC668" s="3"/>
    </row>
    <row r="669" spans="29:29" ht="12.75">
      <c r="AC669" s="3"/>
    </row>
    <row r="670" spans="29:29" ht="12.75">
      <c r="AC670" s="3"/>
    </row>
    <row r="671" spans="29:29" ht="12.75">
      <c r="AC671" s="3"/>
    </row>
    <row r="672" spans="29:29" ht="12.75">
      <c r="AC672" s="3"/>
    </row>
    <row r="673" spans="29:29" ht="12.75">
      <c r="AC673" s="3"/>
    </row>
    <row r="674" spans="29:29" ht="12.75">
      <c r="AC674" s="3"/>
    </row>
    <row r="675" spans="29:29" ht="12.75">
      <c r="AC675" s="3"/>
    </row>
    <row r="676" spans="29:29" ht="12.75">
      <c r="AC676" s="3"/>
    </row>
    <row r="677" spans="29:29" ht="12.75">
      <c r="AC677" s="3"/>
    </row>
    <row r="678" spans="29:29" ht="12.75">
      <c r="AC678" s="3"/>
    </row>
    <row r="679" spans="29:29" ht="12.75">
      <c r="AC679" s="3"/>
    </row>
    <row r="680" spans="29:29" ht="12.75">
      <c r="AC680" s="3"/>
    </row>
    <row r="681" spans="29:29" ht="12.75">
      <c r="AC681" s="3"/>
    </row>
    <row r="682" spans="29:29" ht="12.75">
      <c r="AC682" s="3"/>
    </row>
    <row r="683" spans="29:29" ht="12.75">
      <c r="AC683" s="3"/>
    </row>
    <row r="684" spans="29:29" ht="12.75">
      <c r="AC684" s="3"/>
    </row>
    <row r="685" spans="29:29" ht="12.75">
      <c r="AC685" s="3"/>
    </row>
    <row r="686" spans="29:29" ht="12.75">
      <c r="AC686" s="3"/>
    </row>
    <row r="687" spans="29:29" ht="12.75">
      <c r="AC687" s="3"/>
    </row>
    <row r="688" spans="29:29" ht="12.75">
      <c r="AC688" s="3"/>
    </row>
    <row r="689" spans="29:29" ht="12.75">
      <c r="AC689" s="3"/>
    </row>
    <row r="690" spans="29:29" ht="12.75">
      <c r="AC690" s="3"/>
    </row>
    <row r="691" spans="29:29" ht="12.75">
      <c r="AC691" s="3"/>
    </row>
    <row r="692" spans="29:29" ht="12.75">
      <c r="AC692" s="3"/>
    </row>
    <row r="693" spans="29:29" ht="12.75">
      <c r="AC693" s="3"/>
    </row>
    <row r="694" spans="29:29" ht="12.75">
      <c r="AC694" s="3"/>
    </row>
    <row r="695" spans="29:29" ht="12.75">
      <c r="AC695" s="3"/>
    </row>
    <row r="696" spans="29:29" ht="12.75">
      <c r="AC696" s="3"/>
    </row>
    <row r="697" spans="29:29" ht="12.75">
      <c r="AC697" s="3"/>
    </row>
    <row r="698" spans="29:29" ht="12.75">
      <c r="AC698" s="3"/>
    </row>
    <row r="699" spans="29:29" ht="12.75">
      <c r="AC699" s="3"/>
    </row>
    <row r="700" spans="29:29" ht="12.75">
      <c r="AC700" s="3"/>
    </row>
    <row r="701" spans="29:29" ht="12.75">
      <c r="AC701" s="3"/>
    </row>
    <row r="702" spans="29:29" ht="12.75">
      <c r="AC702" s="3"/>
    </row>
    <row r="703" spans="29:29" ht="12.75">
      <c r="AC703" s="3"/>
    </row>
    <row r="704" spans="29:29" ht="12.75">
      <c r="AC704" s="3"/>
    </row>
    <row r="705" spans="29:29" ht="12.75">
      <c r="AC705" s="3"/>
    </row>
    <row r="706" spans="29:29" ht="12.75">
      <c r="AC706" s="3"/>
    </row>
    <row r="707" spans="29:29" ht="12.75">
      <c r="AC707" s="3"/>
    </row>
    <row r="708" spans="29:29" ht="12.75">
      <c r="AC708" s="3"/>
    </row>
    <row r="709" spans="29:29" ht="12.75">
      <c r="AC709" s="3"/>
    </row>
    <row r="710" spans="29:29" ht="12.75">
      <c r="AC710" s="3"/>
    </row>
    <row r="711" spans="29:29" ht="12.75">
      <c r="AC711" s="3"/>
    </row>
    <row r="712" spans="29:29" ht="12.75">
      <c r="AC712" s="3"/>
    </row>
    <row r="713" spans="29:29" ht="12.75">
      <c r="AC713" s="3"/>
    </row>
    <row r="714" spans="29:29" ht="12.75">
      <c r="AC714" s="3"/>
    </row>
    <row r="715" spans="29:29" ht="12.75">
      <c r="AC715" s="3"/>
    </row>
    <row r="716" spans="29:29" ht="12.75">
      <c r="AC716" s="3"/>
    </row>
    <row r="717" spans="29:29" ht="12.75">
      <c r="AC717" s="3"/>
    </row>
    <row r="718" spans="29:29" ht="12.75">
      <c r="AC718" s="3"/>
    </row>
    <row r="719" spans="29:29" ht="12.75">
      <c r="AC719" s="3"/>
    </row>
    <row r="720" spans="29:29" ht="12.75">
      <c r="AC720" s="3"/>
    </row>
    <row r="721" spans="29:29" ht="12.75">
      <c r="AC721" s="3"/>
    </row>
    <row r="722" spans="29:29" ht="12.75">
      <c r="AC722" s="3"/>
    </row>
    <row r="723" spans="29:29" ht="12.75">
      <c r="AC723" s="3"/>
    </row>
    <row r="724" spans="29:29" ht="12.75">
      <c r="AC724" s="3"/>
    </row>
    <row r="725" spans="29:29" ht="12.75">
      <c r="AC725" s="3"/>
    </row>
    <row r="726" spans="29:29" ht="12.75">
      <c r="AC726" s="3"/>
    </row>
    <row r="727" spans="29:29" ht="12.75">
      <c r="AC727" s="3"/>
    </row>
    <row r="728" spans="29:29" ht="12.75">
      <c r="AC728" s="3"/>
    </row>
    <row r="729" spans="29:29" ht="12.75">
      <c r="AC729" s="3"/>
    </row>
    <row r="730" spans="29:29" ht="12.75">
      <c r="AC730" s="3"/>
    </row>
    <row r="731" spans="29:29" ht="12.75">
      <c r="AC731" s="3"/>
    </row>
    <row r="732" spans="29:29" ht="12.75">
      <c r="AC732" s="3"/>
    </row>
    <row r="733" spans="29:29" ht="12.75">
      <c r="AC733" s="3"/>
    </row>
    <row r="734" spans="29:29" ht="12.75">
      <c r="AC734" s="3"/>
    </row>
    <row r="735" spans="29:29" ht="12.75">
      <c r="AC735" s="3"/>
    </row>
    <row r="736" spans="29:29" ht="12.75">
      <c r="AC736" s="3"/>
    </row>
    <row r="737" spans="29:29" ht="12.75">
      <c r="AC737" s="3"/>
    </row>
    <row r="738" spans="29:29" ht="12.75">
      <c r="AC738" s="3"/>
    </row>
    <row r="739" spans="29:29" ht="12.75">
      <c r="AC739" s="3"/>
    </row>
    <row r="740" spans="29:29" ht="12.75">
      <c r="AC740" s="3"/>
    </row>
    <row r="741" spans="29:29" ht="12.75">
      <c r="AC741" s="3"/>
    </row>
    <row r="742" spans="29:29" ht="12.75">
      <c r="AC742" s="3"/>
    </row>
    <row r="743" spans="29:29" ht="12.75">
      <c r="AC743" s="3"/>
    </row>
    <row r="744" spans="29:29" ht="12.75">
      <c r="AC744" s="3"/>
    </row>
    <row r="745" spans="29:29" ht="12.75">
      <c r="AC745" s="3"/>
    </row>
    <row r="746" spans="29:29" ht="12.75">
      <c r="AC746" s="3"/>
    </row>
    <row r="747" spans="29:29" ht="12.75">
      <c r="AC747" s="3"/>
    </row>
    <row r="748" spans="29:29" ht="12.75">
      <c r="AC748" s="3"/>
    </row>
    <row r="749" spans="29:29" ht="12.75">
      <c r="AC749" s="3"/>
    </row>
    <row r="750" spans="29:29" ht="12.75">
      <c r="AC750" s="3"/>
    </row>
    <row r="751" spans="29:29" ht="12.75">
      <c r="AC751" s="3"/>
    </row>
    <row r="752" spans="29:29" ht="12.75">
      <c r="AC752" s="3"/>
    </row>
    <row r="753" spans="29:29" ht="12.75">
      <c r="AC753" s="3"/>
    </row>
    <row r="754" spans="29:29" ht="12.75">
      <c r="AC754" s="3"/>
    </row>
    <row r="755" spans="29:29" ht="12.75">
      <c r="AC755" s="3"/>
    </row>
    <row r="756" spans="29:29" ht="12.75">
      <c r="AC756" s="3"/>
    </row>
    <row r="757" spans="29:29" ht="12.75">
      <c r="AC757" s="3"/>
    </row>
    <row r="758" spans="29:29" ht="12.75">
      <c r="AC758" s="3"/>
    </row>
    <row r="759" spans="29:29" ht="12.75">
      <c r="AC759" s="3"/>
    </row>
    <row r="760" spans="29:29" ht="12.75">
      <c r="AC760" s="3"/>
    </row>
    <row r="761" spans="29:29" ht="12.75">
      <c r="AC761" s="3"/>
    </row>
    <row r="762" spans="29:29" ht="12.75">
      <c r="AC762" s="3"/>
    </row>
    <row r="763" spans="29:29" ht="12.75">
      <c r="AC763" s="3"/>
    </row>
    <row r="764" spans="29:29" ht="12.75">
      <c r="AC764" s="3"/>
    </row>
    <row r="765" spans="29:29" ht="12.75">
      <c r="AC765" s="3"/>
    </row>
    <row r="766" spans="29:29" ht="12.75">
      <c r="AC766" s="3"/>
    </row>
    <row r="767" spans="29:29" ht="12.75">
      <c r="AC767" s="3"/>
    </row>
    <row r="768" spans="29:29" ht="12.75">
      <c r="AC768" s="3"/>
    </row>
    <row r="769" spans="29:29" ht="12.75">
      <c r="AC769" s="3"/>
    </row>
    <row r="770" spans="29:29" ht="12.75">
      <c r="AC770" s="3"/>
    </row>
    <row r="771" spans="29:29" ht="12.75">
      <c r="AC771" s="3"/>
    </row>
    <row r="772" spans="29:29" ht="12.75">
      <c r="AC772" s="3"/>
    </row>
    <row r="773" spans="29:29" ht="12.75">
      <c r="AC773" s="3"/>
    </row>
    <row r="774" spans="29:29" ht="12.75">
      <c r="AC774" s="3"/>
    </row>
    <row r="775" spans="29:29" ht="12.75">
      <c r="AC775" s="3"/>
    </row>
    <row r="776" spans="29:29" ht="12.75">
      <c r="AC776" s="3"/>
    </row>
    <row r="777" spans="29:29" ht="12.75">
      <c r="AC777" s="3"/>
    </row>
    <row r="778" spans="29:29" ht="12.75">
      <c r="AC778" s="3"/>
    </row>
    <row r="779" spans="29:29" ht="12.75">
      <c r="AC779" s="3"/>
    </row>
    <row r="780" spans="29:29" ht="12.75">
      <c r="AC780" s="3"/>
    </row>
    <row r="781" spans="29:29" ht="12.75">
      <c r="AC781" s="3"/>
    </row>
    <row r="782" spans="29:29" ht="12.75">
      <c r="AC782" s="3"/>
    </row>
    <row r="783" spans="29:29" ht="12.75">
      <c r="AC783" s="3"/>
    </row>
    <row r="784" spans="29:29" ht="12.75">
      <c r="AC784" s="3"/>
    </row>
    <row r="785" spans="29:29" ht="12.75">
      <c r="AC785" s="3"/>
    </row>
    <row r="786" spans="29:29" ht="12.75">
      <c r="AC786" s="3"/>
    </row>
    <row r="787" spans="29:29" ht="12.75">
      <c r="AC787" s="3"/>
    </row>
    <row r="788" spans="29:29" ht="12.75">
      <c r="AC788" s="3"/>
    </row>
    <row r="789" spans="29:29" ht="12.75">
      <c r="AC789" s="3"/>
    </row>
    <row r="790" spans="29:29" ht="12.75">
      <c r="AC790" s="3"/>
    </row>
    <row r="791" spans="29:29" ht="12.75">
      <c r="AC791" s="3"/>
    </row>
    <row r="792" spans="29:29" ht="12.75">
      <c r="AC792" s="3"/>
    </row>
    <row r="793" spans="29:29" ht="12.75">
      <c r="AC793" s="3"/>
    </row>
    <row r="794" spans="29:29" ht="12.75">
      <c r="AC794" s="3"/>
    </row>
    <row r="795" spans="29:29" ht="12.75">
      <c r="AC795" s="3"/>
    </row>
    <row r="796" spans="29:29" ht="12.75">
      <c r="AC796" s="3"/>
    </row>
    <row r="797" spans="29:29" ht="12.75">
      <c r="AC797" s="3"/>
    </row>
    <row r="798" spans="29:29" ht="12.75">
      <c r="AC798" s="3"/>
    </row>
    <row r="799" spans="29:29" ht="12.75">
      <c r="AC799" s="3"/>
    </row>
    <row r="800" spans="29:29" ht="12.75">
      <c r="AC800" s="3"/>
    </row>
    <row r="801" spans="29:29" ht="12.75">
      <c r="AC801" s="3"/>
    </row>
    <row r="802" spans="29:29" ht="12.75">
      <c r="AC802" s="3"/>
    </row>
    <row r="803" spans="29:29" ht="12.75">
      <c r="AC803" s="3"/>
    </row>
    <row r="804" spans="29:29" ht="12.75">
      <c r="AC804" s="3"/>
    </row>
    <row r="805" spans="29:29" ht="12.75">
      <c r="AC805" s="3"/>
    </row>
    <row r="806" spans="29:29" ht="12.75">
      <c r="AC806" s="3"/>
    </row>
    <row r="807" spans="29:29" ht="12.75">
      <c r="AC807" s="3"/>
    </row>
    <row r="808" spans="29:29" ht="12.75">
      <c r="AC808" s="3"/>
    </row>
    <row r="809" spans="29:29" ht="12.75">
      <c r="AC809" s="3"/>
    </row>
    <row r="810" spans="29:29" ht="12.75">
      <c r="AC810" s="3"/>
    </row>
    <row r="811" spans="29:29" ht="12.75">
      <c r="AC811" s="3"/>
    </row>
    <row r="812" spans="29:29" ht="12.75">
      <c r="AC812" s="3"/>
    </row>
    <row r="813" spans="29:29" ht="12.75">
      <c r="AC813" s="3"/>
    </row>
    <row r="814" spans="29:29" ht="12.75">
      <c r="AC814" s="3"/>
    </row>
    <row r="815" spans="29:29" ht="12.75">
      <c r="AC815" s="3"/>
    </row>
    <row r="816" spans="29:29" ht="12.75">
      <c r="AC816" s="3"/>
    </row>
    <row r="817" spans="29:29" ht="12.75">
      <c r="AC817" s="3"/>
    </row>
    <row r="818" spans="29:29" ht="12.75">
      <c r="AC818" s="3"/>
    </row>
    <row r="819" spans="29:29" ht="12.75">
      <c r="AC819" s="3"/>
    </row>
    <row r="820" spans="29:29" ht="12.75">
      <c r="AC820" s="3"/>
    </row>
    <row r="821" spans="29:29" ht="12.75">
      <c r="AC821" s="3"/>
    </row>
    <row r="822" spans="29:29" ht="12.75">
      <c r="AC822" s="3"/>
    </row>
    <row r="823" spans="29:29" ht="12.75">
      <c r="AC823" s="3"/>
    </row>
    <row r="824" spans="29:29" ht="12.75">
      <c r="AC824" s="3"/>
    </row>
    <row r="825" spans="29:29" ht="12.75">
      <c r="AC825" s="3"/>
    </row>
    <row r="826" spans="29:29" ht="12.75">
      <c r="AC826" s="3"/>
    </row>
    <row r="827" spans="29:29" ht="12.75">
      <c r="AC827" s="3"/>
    </row>
    <row r="828" spans="29:29" ht="12.75">
      <c r="AC828" s="3"/>
    </row>
    <row r="829" spans="29:29" ht="12.75">
      <c r="AC829" s="3"/>
    </row>
    <row r="830" spans="29:29" ht="12.75">
      <c r="AC830" s="3"/>
    </row>
    <row r="831" spans="29:29" ht="12.75">
      <c r="AC831" s="3"/>
    </row>
    <row r="832" spans="29:29" ht="12.75">
      <c r="AC832" s="3"/>
    </row>
    <row r="833" spans="29:29" ht="12.75">
      <c r="AC833" s="3"/>
    </row>
    <row r="834" spans="29:29" ht="12.75">
      <c r="AC834" s="3"/>
    </row>
    <row r="835" spans="29:29" ht="12.75">
      <c r="AC835" s="3"/>
    </row>
    <row r="836" spans="29:29" ht="12.75">
      <c r="AC836" s="3"/>
    </row>
    <row r="837" spans="29:29" ht="12.75">
      <c r="AC837" s="3"/>
    </row>
    <row r="838" spans="29:29" ht="12.75">
      <c r="AC838" s="3"/>
    </row>
    <row r="839" spans="29:29" ht="12.75">
      <c r="AC839" s="3"/>
    </row>
    <row r="840" spans="29:29" ht="12.75">
      <c r="AC840" s="3"/>
    </row>
    <row r="841" spans="29:29" ht="12.75">
      <c r="AC841" s="3"/>
    </row>
    <row r="842" spans="29:29" ht="12.75">
      <c r="AC842" s="3"/>
    </row>
    <row r="843" spans="29:29" ht="12.75">
      <c r="AC843" s="3"/>
    </row>
    <row r="844" spans="29:29" ht="12.75">
      <c r="AC844" s="3"/>
    </row>
    <row r="845" spans="29:29" ht="12.75">
      <c r="AC845" s="3"/>
    </row>
    <row r="846" spans="29:29" ht="12.75">
      <c r="AC846" s="3"/>
    </row>
    <row r="847" spans="29:29" ht="12.75">
      <c r="AC847" s="3"/>
    </row>
    <row r="848" spans="29:29" ht="12.75">
      <c r="AC848" s="3"/>
    </row>
    <row r="849" spans="29:29" ht="12.75">
      <c r="AC849" s="3"/>
    </row>
    <row r="850" spans="29:29" ht="12.75">
      <c r="AC850" s="3"/>
    </row>
    <row r="851" spans="29:29" ht="12.75">
      <c r="AC851" s="3"/>
    </row>
    <row r="852" spans="29:29" ht="12.75">
      <c r="AC852" s="3"/>
    </row>
    <row r="853" spans="29:29" ht="12.75">
      <c r="AC853" s="3"/>
    </row>
    <row r="854" spans="29:29" ht="12.75">
      <c r="AC854" s="3"/>
    </row>
    <row r="855" spans="29:29" ht="12.75">
      <c r="AC855" s="3"/>
    </row>
    <row r="856" spans="29:29" ht="12.75">
      <c r="AC856" s="3"/>
    </row>
    <row r="857" spans="29:29" ht="12.75">
      <c r="AC857" s="3"/>
    </row>
    <row r="858" spans="29:29" ht="12.75">
      <c r="AC858" s="3"/>
    </row>
    <row r="859" spans="29:29" ht="12.75">
      <c r="AC859" s="3"/>
    </row>
    <row r="860" spans="29:29" ht="12.75">
      <c r="AC860" s="3"/>
    </row>
    <row r="861" spans="29:29" ht="12.75">
      <c r="AC861" s="3"/>
    </row>
    <row r="862" spans="29:29" ht="12.75">
      <c r="AC862" s="3"/>
    </row>
    <row r="863" spans="29:29" ht="12.75">
      <c r="AC863" s="3"/>
    </row>
    <row r="864" spans="29:29" ht="12.75">
      <c r="AC864" s="3"/>
    </row>
    <row r="865" spans="29:29" ht="12.75">
      <c r="AC865" s="3"/>
    </row>
    <row r="866" spans="29:29" ht="12.75">
      <c r="AC866" s="3"/>
    </row>
    <row r="867" spans="29:29" ht="12.75">
      <c r="AC867" s="3"/>
    </row>
    <row r="868" spans="29:29" ht="12.75">
      <c r="AC868" s="3"/>
    </row>
    <row r="869" spans="29:29" ht="12.75">
      <c r="AC869" s="3"/>
    </row>
    <row r="870" spans="29:29" ht="12.75">
      <c r="AC870" s="3"/>
    </row>
    <row r="871" spans="29:29" ht="12.75">
      <c r="AC871" s="3"/>
    </row>
    <row r="872" spans="29:29" ht="12.75">
      <c r="AC872" s="3"/>
    </row>
    <row r="873" spans="29:29" ht="12.75">
      <c r="AC873" s="3"/>
    </row>
    <row r="874" spans="29:29" ht="12.75">
      <c r="AC874" s="3"/>
    </row>
    <row r="875" spans="29:29" ht="12.75">
      <c r="AC875" s="3"/>
    </row>
    <row r="876" spans="29:29" ht="12.75">
      <c r="AC876" s="3"/>
    </row>
    <row r="877" spans="29:29" ht="12.75">
      <c r="AC877" s="3"/>
    </row>
    <row r="878" spans="29:29" ht="12.75">
      <c r="AC878" s="3"/>
    </row>
    <row r="879" spans="29:29" ht="12.75">
      <c r="AC879" s="3"/>
    </row>
    <row r="880" spans="29:29" ht="12.75">
      <c r="AC880" s="3"/>
    </row>
    <row r="881" spans="29:29" ht="12.75">
      <c r="AC881" s="3"/>
    </row>
    <row r="882" spans="29:29" ht="12.75">
      <c r="AC882" s="3"/>
    </row>
    <row r="883" spans="29:29" ht="12.75">
      <c r="AC883" s="3"/>
    </row>
    <row r="884" spans="29:29" ht="12.75">
      <c r="AC884" s="3"/>
    </row>
    <row r="885" spans="29:29" ht="12.75">
      <c r="AC885" s="3"/>
    </row>
    <row r="886" spans="29:29" ht="12.75">
      <c r="AC886" s="3"/>
    </row>
    <row r="887" spans="29:29" ht="12.75">
      <c r="AC887" s="3"/>
    </row>
    <row r="888" spans="29:29" ht="12.75">
      <c r="AC888" s="3"/>
    </row>
    <row r="889" spans="29:29" ht="12.75">
      <c r="AC889" s="3"/>
    </row>
    <row r="890" spans="29:29" ht="12.75">
      <c r="AC890" s="3"/>
    </row>
    <row r="891" spans="29:29" ht="12.75">
      <c r="AC891" s="3"/>
    </row>
    <row r="892" spans="29:29" ht="12.75">
      <c r="AC892" s="3"/>
    </row>
    <row r="893" spans="29:29" ht="12.75">
      <c r="AC893" s="3"/>
    </row>
    <row r="894" spans="29:29" ht="12.75">
      <c r="AC894" s="3"/>
    </row>
    <row r="895" spans="29:29" ht="12.75">
      <c r="AC895" s="3"/>
    </row>
    <row r="896" spans="29:29" ht="12.75">
      <c r="AC896" s="3"/>
    </row>
    <row r="897" spans="29:29" ht="12.75">
      <c r="AC897" s="3"/>
    </row>
    <row r="898" spans="29:29" ht="12.75">
      <c r="AC898" s="3"/>
    </row>
    <row r="899" spans="29:29" ht="12.75">
      <c r="AC899" s="3"/>
    </row>
    <row r="900" spans="29:29" ht="12.75">
      <c r="AC900" s="3"/>
    </row>
    <row r="901" spans="29:29" ht="12.75">
      <c r="AC901" s="3"/>
    </row>
    <row r="902" spans="29:29" ht="12.75">
      <c r="AC902" s="3"/>
    </row>
    <row r="903" spans="29:29" ht="12.75">
      <c r="AC903" s="3"/>
    </row>
    <row r="904" spans="29:29" ht="12.75">
      <c r="AC904" s="3"/>
    </row>
    <row r="905" spans="29:29" ht="12.75">
      <c r="AC905" s="3"/>
    </row>
    <row r="906" spans="29:29" ht="12.75">
      <c r="AC906" s="3"/>
    </row>
    <row r="907" spans="29:29" ht="12.75">
      <c r="AC907" s="3"/>
    </row>
    <row r="908" spans="29:29" ht="12.75">
      <c r="AC908" s="3"/>
    </row>
    <row r="909" spans="29:29" ht="12.75">
      <c r="AC909" s="3"/>
    </row>
    <row r="910" spans="29:29" ht="12.75">
      <c r="AC910" s="3"/>
    </row>
    <row r="911" spans="29:29" ht="12.75">
      <c r="AC911" s="3"/>
    </row>
    <row r="912" spans="29:29" ht="12.75">
      <c r="AC912" s="3"/>
    </row>
    <row r="913" spans="29:29" ht="12.75">
      <c r="AC913" s="3"/>
    </row>
    <row r="914" spans="29:29" ht="12.75">
      <c r="AC914" s="3"/>
    </row>
    <row r="915" spans="29:29" ht="12.75">
      <c r="AC915" s="3"/>
    </row>
    <row r="916" spans="29:29" ht="12.75">
      <c r="AC916" s="3"/>
    </row>
    <row r="917" spans="29:29" ht="12.75">
      <c r="AC917" s="3"/>
    </row>
    <row r="918" spans="29:29" ht="12.75">
      <c r="AC918" s="3"/>
    </row>
    <row r="919" spans="29:29" ht="12.75">
      <c r="AC919" s="3"/>
    </row>
    <row r="920" spans="29:29" ht="12.75">
      <c r="AC920" s="3"/>
    </row>
    <row r="921" spans="29:29" ht="12.75">
      <c r="AC921" s="3"/>
    </row>
    <row r="922" spans="29:29" ht="12.75">
      <c r="AC922" s="3"/>
    </row>
    <row r="923" spans="29:29" ht="12.75">
      <c r="AC923" s="3"/>
    </row>
    <row r="924" spans="29:29" ht="12.75">
      <c r="AC924" s="3"/>
    </row>
    <row r="925" spans="29:29" ht="12.75">
      <c r="AC925" s="3"/>
    </row>
    <row r="926" spans="29:29" ht="12.75">
      <c r="AC926" s="3"/>
    </row>
    <row r="927" spans="29:29" ht="12.75">
      <c r="AC927" s="3"/>
    </row>
    <row r="928" spans="29:29" ht="12.75">
      <c r="AC928" s="3"/>
    </row>
    <row r="929" spans="29:29" ht="12.75">
      <c r="AC929" s="3"/>
    </row>
    <row r="930" spans="29:29" ht="12.75">
      <c r="AC930" s="3"/>
    </row>
    <row r="931" spans="29:29" ht="12.75">
      <c r="AC931" s="3"/>
    </row>
    <row r="932" spans="29:29" ht="12.75">
      <c r="AC932" s="3"/>
    </row>
    <row r="933" spans="29:29" ht="12.75">
      <c r="AC933" s="3"/>
    </row>
    <row r="934" spans="29:29" ht="12.75">
      <c r="AC934" s="3"/>
    </row>
    <row r="935" spans="29:29" ht="12.75">
      <c r="AC935" s="3"/>
    </row>
    <row r="936" spans="29:29" ht="12.75">
      <c r="AC936" s="3"/>
    </row>
    <row r="937" spans="29:29" ht="12.75">
      <c r="AC937" s="3"/>
    </row>
    <row r="938" spans="29:29" ht="12.75">
      <c r="AC938" s="3"/>
    </row>
    <row r="939" spans="29:29" ht="12.75">
      <c r="AC939" s="3"/>
    </row>
    <row r="940" spans="29:29" ht="12.75">
      <c r="AC940" s="3"/>
    </row>
    <row r="941" spans="29:29" ht="12.75">
      <c r="AC941" s="3"/>
    </row>
    <row r="942" spans="29:29" ht="12.75">
      <c r="AC942" s="3"/>
    </row>
    <row r="943" spans="29:29" ht="12.75">
      <c r="AC943" s="3"/>
    </row>
    <row r="944" spans="29:29" ht="12.75">
      <c r="AC944" s="3"/>
    </row>
    <row r="945" spans="29:29" ht="12.75">
      <c r="AC945" s="3"/>
    </row>
    <row r="946" spans="29:29" ht="12.75">
      <c r="AC946" s="3"/>
    </row>
    <row r="947" spans="29:29" ht="12.75">
      <c r="AC947" s="3"/>
    </row>
    <row r="948" spans="29:29" ht="12.75">
      <c r="AC948" s="3"/>
    </row>
    <row r="949" spans="29:29" ht="12.75">
      <c r="AC949" s="3"/>
    </row>
    <row r="950" spans="29:29" ht="12.75">
      <c r="AC950" s="3"/>
    </row>
    <row r="951" spans="29:29" ht="12.75">
      <c r="AC951" s="3"/>
    </row>
    <row r="952" spans="29:29" ht="12.75">
      <c r="AC952" s="3"/>
    </row>
    <row r="953" spans="29:29" ht="12.75">
      <c r="AC953" s="3"/>
    </row>
    <row r="954" spans="29:29" ht="12.75">
      <c r="AC954" s="3"/>
    </row>
    <row r="955" spans="29:29" ht="12.75">
      <c r="AC955" s="3"/>
    </row>
    <row r="956" spans="29:29" ht="12.75">
      <c r="AC956" s="3"/>
    </row>
    <row r="957" spans="29:29" ht="12.75">
      <c r="AC957" s="3"/>
    </row>
    <row r="958" spans="29:29" ht="12.75">
      <c r="AC958" s="3"/>
    </row>
    <row r="959" spans="29:29" ht="12.75">
      <c r="AC959" s="3"/>
    </row>
    <row r="960" spans="29:29" ht="12.75">
      <c r="AC960" s="3"/>
    </row>
    <row r="961" spans="29:29" ht="12.75">
      <c r="AC961" s="3"/>
    </row>
    <row r="962" spans="29:29" ht="12.75">
      <c r="AC962" s="3"/>
    </row>
    <row r="963" spans="29:29" ht="12.75">
      <c r="AC963" s="3"/>
    </row>
    <row r="964" spans="29:29" ht="12.75">
      <c r="AC964" s="3"/>
    </row>
    <row r="965" spans="29:29" ht="12.75">
      <c r="AC965" s="3"/>
    </row>
    <row r="966" spans="29:29" ht="12.75">
      <c r="AC966" s="3"/>
    </row>
    <row r="967" spans="29:29" ht="12.75">
      <c r="AC967" s="3"/>
    </row>
    <row r="968" spans="29:29" ht="12.75">
      <c r="AC968" s="3"/>
    </row>
    <row r="969" spans="29:29" ht="12.75">
      <c r="AC969" s="3"/>
    </row>
    <row r="970" spans="29:29" ht="12.75">
      <c r="AC970" s="3"/>
    </row>
    <row r="971" spans="29:29" ht="12.75">
      <c r="AC971" s="3"/>
    </row>
    <row r="972" spans="29:29" ht="12.75">
      <c r="AC972" s="3"/>
    </row>
    <row r="973" spans="29:29" ht="12.75">
      <c r="AC973" s="3"/>
    </row>
    <row r="974" spans="29:29" ht="12.75">
      <c r="AC974" s="3"/>
    </row>
    <row r="975" spans="29:29" ht="12.75">
      <c r="AC975" s="3"/>
    </row>
    <row r="976" spans="29:29" ht="12.75">
      <c r="AC976" s="3"/>
    </row>
    <row r="977" spans="29:29" ht="12.75">
      <c r="AC977" s="3"/>
    </row>
    <row r="978" spans="29:29" ht="12.75">
      <c r="AC978" s="3"/>
    </row>
    <row r="979" spans="29:29" ht="12.75">
      <c r="AC979" s="3"/>
    </row>
    <row r="980" spans="29:29" ht="12.75">
      <c r="AC980" s="3"/>
    </row>
    <row r="981" spans="29:29" ht="12.75">
      <c r="AC981" s="3"/>
    </row>
    <row r="982" spans="29:29" ht="12.75">
      <c r="AC982" s="3"/>
    </row>
    <row r="983" spans="29:29" ht="12.75">
      <c r="AC983" s="3"/>
    </row>
    <row r="984" spans="29:29" ht="12.75">
      <c r="AC984" s="3"/>
    </row>
    <row r="985" spans="29:29" ht="12.75">
      <c r="AC985" s="3"/>
    </row>
    <row r="986" spans="29:29" ht="12.75">
      <c r="AC986" s="3"/>
    </row>
    <row r="987" spans="29:29" ht="12.75">
      <c r="AC987" s="3"/>
    </row>
    <row r="988" spans="29:29" ht="12.75">
      <c r="AC988" s="3"/>
    </row>
    <row r="989" spans="29:29" ht="12.75">
      <c r="AC989" s="3"/>
    </row>
    <row r="990" spans="29:29" ht="12.75">
      <c r="AC990" s="3"/>
    </row>
    <row r="991" spans="29:29" ht="12.75">
      <c r="AC991" s="3"/>
    </row>
    <row r="992" spans="29:29" ht="12.75">
      <c r="AC992" s="3"/>
    </row>
    <row r="993" spans="29:29" ht="12.75">
      <c r="AC993" s="3"/>
    </row>
    <row r="994" spans="29:29" ht="12.75">
      <c r="AC994" s="3"/>
    </row>
    <row r="995" spans="29:29" ht="12.75">
      <c r="AC995" s="3"/>
    </row>
    <row r="996" spans="29:29" ht="12.75">
      <c r="AC996" s="3"/>
    </row>
    <row r="997" spans="29:29" ht="12.75">
      <c r="AC997" s="3"/>
    </row>
    <row r="998" spans="29:29" ht="12.75">
      <c r="AC998" s="3"/>
    </row>
    <row r="999" spans="29:29" ht="12.75">
      <c r="AC999" s="3"/>
    </row>
    <row r="1000" spans="29:29" ht="12.75">
      <c r="AC1000" s="3"/>
    </row>
    <row r="1001" spans="29:29" ht="12.75">
      <c r="AC1001" s="3"/>
    </row>
    <row r="1002" spans="29:29" ht="12.75">
      <c r="AC1002" s="3"/>
    </row>
    <row r="1003" spans="29:29" ht="12.75">
      <c r="AC1003" s="3"/>
    </row>
    <row r="1004" spans="29:29" ht="12.75">
      <c r="AC1004" s="3"/>
    </row>
    <row r="1005" spans="29:29" ht="12.75">
      <c r="AC1005" s="3"/>
    </row>
    <row r="1006" spans="29:29" ht="12.75">
      <c r="AC1006" s="3"/>
    </row>
  </sheetData>
  <pageMargins left="0.7" right="0.7" top="0.78740157499999996" bottom="0.78740157499999996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O1006"/>
  <sheetViews>
    <sheetView workbookViewId="0">
      <pane ySplit="2" topLeftCell="A20" activePane="bottomLeft" state="frozen"/>
      <selection pane="bottomLeft" activeCell="AI4" sqref="AI4"/>
    </sheetView>
  </sheetViews>
  <sheetFormatPr defaultColWidth="12.5703125" defaultRowHeight="15.75" customHeight="1"/>
  <cols>
    <col min="1" max="1" width="12" customWidth="1"/>
    <col min="2" max="39" width="4.28515625" customWidth="1"/>
    <col min="41" max="41" width="8.42578125" customWidth="1"/>
  </cols>
  <sheetData>
    <row r="1" spans="1:41" ht="124.5" customHeight="1">
      <c r="A1" s="1"/>
      <c r="B1" s="9" t="s">
        <v>17</v>
      </c>
      <c r="C1" s="9" t="s">
        <v>18</v>
      </c>
      <c r="D1" s="9" t="s">
        <v>19</v>
      </c>
      <c r="E1" s="9" t="s">
        <v>19</v>
      </c>
      <c r="F1" s="9" t="s">
        <v>20</v>
      </c>
      <c r="G1" s="9" t="s">
        <v>20</v>
      </c>
      <c r="H1" s="9" t="s">
        <v>19</v>
      </c>
      <c r="I1" s="9" t="s">
        <v>17</v>
      </c>
      <c r="J1" s="9" t="s">
        <v>18</v>
      </c>
      <c r="K1" s="9" t="s">
        <v>21</v>
      </c>
      <c r="L1" s="9" t="s">
        <v>20</v>
      </c>
      <c r="M1" s="9" t="s">
        <v>18</v>
      </c>
      <c r="N1" s="9" t="s">
        <v>22</v>
      </c>
      <c r="O1" s="9" t="s">
        <v>21</v>
      </c>
      <c r="P1" s="9" t="s">
        <v>17</v>
      </c>
      <c r="Q1" s="9" t="s">
        <v>21</v>
      </c>
      <c r="R1" s="9" t="s">
        <v>21</v>
      </c>
      <c r="S1" s="9" t="s">
        <v>21</v>
      </c>
      <c r="T1" s="9" t="s">
        <v>21</v>
      </c>
      <c r="U1" s="9" t="s">
        <v>18</v>
      </c>
      <c r="V1" s="9" t="s">
        <v>20</v>
      </c>
      <c r="W1" s="9" t="s">
        <v>20</v>
      </c>
      <c r="X1" s="9" t="s">
        <v>18</v>
      </c>
      <c r="Y1" s="9" t="s">
        <v>22</v>
      </c>
      <c r="Z1" s="9" t="s">
        <v>19</v>
      </c>
      <c r="AA1" s="9" t="s">
        <v>21</v>
      </c>
      <c r="AB1" s="9" t="s">
        <v>20</v>
      </c>
      <c r="AC1" s="9" t="s">
        <v>21</v>
      </c>
      <c r="AD1" s="9" t="s">
        <v>17</v>
      </c>
      <c r="AE1" s="9" t="s">
        <v>19</v>
      </c>
      <c r="AF1" s="2" t="s">
        <v>19</v>
      </c>
      <c r="AG1" s="2" t="s">
        <v>19</v>
      </c>
      <c r="AH1" s="9" t="s">
        <v>22</v>
      </c>
      <c r="AI1" s="9" t="s">
        <v>22</v>
      </c>
      <c r="AJ1" s="9" t="s">
        <v>18</v>
      </c>
      <c r="AK1" s="9" t="s">
        <v>18</v>
      </c>
      <c r="AL1" s="9" t="s">
        <v>22</v>
      </c>
      <c r="AM1" s="9" t="s">
        <v>20</v>
      </c>
      <c r="AN1" s="3"/>
      <c r="AO1" s="4" t="s">
        <v>13</v>
      </c>
    </row>
    <row r="2" spans="1:41" ht="12.75">
      <c r="A2" s="1" t="s">
        <v>14</v>
      </c>
      <c r="B2" s="1">
        <v>1</v>
      </c>
      <c r="C2" s="1">
        <v>2</v>
      </c>
      <c r="D2" s="1">
        <v>3</v>
      </c>
      <c r="E2" s="1">
        <v>4</v>
      </c>
      <c r="F2" s="1">
        <v>5.0999999999999996</v>
      </c>
      <c r="G2" s="1">
        <v>5.2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1">
        <v>11</v>
      </c>
      <c r="N2" s="1">
        <v>12</v>
      </c>
      <c r="O2" s="1">
        <v>13</v>
      </c>
      <c r="P2" s="1">
        <v>14</v>
      </c>
      <c r="Q2" s="16" t="s">
        <v>23</v>
      </c>
      <c r="R2" s="16" t="s">
        <v>24</v>
      </c>
      <c r="S2" s="16" t="s">
        <v>25</v>
      </c>
      <c r="T2" s="16" t="s">
        <v>26</v>
      </c>
      <c r="U2" s="16">
        <v>16</v>
      </c>
      <c r="V2" s="16" t="s">
        <v>27</v>
      </c>
      <c r="W2" s="16" t="s">
        <v>28</v>
      </c>
      <c r="X2" s="16">
        <v>18</v>
      </c>
      <c r="Y2" s="16">
        <v>19</v>
      </c>
      <c r="Z2" s="16">
        <v>20</v>
      </c>
      <c r="AA2" s="16">
        <v>21</v>
      </c>
      <c r="AB2" s="16">
        <v>22</v>
      </c>
      <c r="AC2" s="16">
        <v>23</v>
      </c>
      <c r="AD2" s="16">
        <v>24</v>
      </c>
      <c r="AE2" s="16" t="s">
        <v>29</v>
      </c>
      <c r="AF2" s="16" t="s">
        <v>30</v>
      </c>
      <c r="AG2" s="16" t="s">
        <v>31</v>
      </c>
      <c r="AH2" s="16" t="s">
        <v>32</v>
      </c>
      <c r="AI2" s="16" t="s">
        <v>33</v>
      </c>
      <c r="AJ2" s="16">
        <v>27</v>
      </c>
      <c r="AK2" s="16">
        <v>28</v>
      </c>
      <c r="AL2" s="16">
        <v>29</v>
      </c>
      <c r="AM2" s="16">
        <v>30</v>
      </c>
      <c r="AN2" s="3" t="s">
        <v>15</v>
      </c>
      <c r="AO2" s="1" t="s">
        <v>16</v>
      </c>
    </row>
    <row r="3" spans="1:41" ht="12.75">
      <c r="A3" s="1">
        <v>1</v>
      </c>
      <c r="B3" s="1">
        <v>1</v>
      </c>
      <c r="C3" s="1">
        <v>0</v>
      </c>
      <c r="D3" s="1">
        <v>0</v>
      </c>
      <c r="E3" s="1">
        <v>0</v>
      </c>
      <c r="F3" s="1">
        <v>1</v>
      </c>
      <c r="G3" s="1">
        <v>1</v>
      </c>
      <c r="H3" s="1">
        <v>1</v>
      </c>
      <c r="I3" s="1">
        <v>1</v>
      </c>
      <c r="J3" s="1">
        <v>1</v>
      </c>
      <c r="K3" s="1">
        <v>2</v>
      </c>
      <c r="L3" s="1">
        <v>1</v>
      </c>
      <c r="M3" s="1">
        <v>0</v>
      </c>
      <c r="N3" s="1">
        <v>0</v>
      </c>
      <c r="O3" s="1">
        <v>1</v>
      </c>
      <c r="P3" s="1">
        <v>1</v>
      </c>
      <c r="Q3" s="1">
        <v>0</v>
      </c>
      <c r="R3" s="1">
        <v>0</v>
      </c>
      <c r="S3" s="1">
        <v>1</v>
      </c>
      <c r="T3" s="1">
        <v>0</v>
      </c>
      <c r="U3" s="1">
        <v>3</v>
      </c>
      <c r="V3" s="1">
        <v>0</v>
      </c>
      <c r="W3" s="1">
        <v>0</v>
      </c>
      <c r="X3" s="1">
        <v>1</v>
      </c>
      <c r="Y3" s="1">
        <v>0</v>
      </c>
      <c r="Z3" s="1">
        <v>1</v>
      </c>
      <c r="AA3" s="1">
        <v>1</v>
      </c>
      <c r="AB3" s="1">
        <v>0</v>
      </c>
      <c r="AC3" s="1">
        <v>0</v>
      </c>
      <c r="AD3" s="1">
        <v>1</v>
      </c>
      <c r="AE3" s="1">
        <v>0</v>
      </c>
      <c r="AF3" s="1">
        <v>0</v>
      </c>
      <c r="AG3" s="1">
        <v>1</v>
      </c>
      <c r="AH3" s="1">
        <v>0</v>
      </c>
      <c r="AI3" s="1">
        <v>1</v>
      </c>
      <c r="AJ3" s="1">
        <v>1</v>
      </c>
      <c r="AK3" s="1">
        <v>1</v>
      </c>
      <c r="AL3" s="1">
        <v>0</v>
      </c>
      <c r="AM3" s="1">
        <v>0</v>
      </c>
      <c r="AN3" s="3">
        <f t="shared" ref="AN3:AN35" si="0">SUM(B3:AM3)</f>
        <v>23</v>
      </c>
      <c r="AO3" s="6">
        <f>PERCENTRANK($AN$3:AN83,AN3) * 100</f>
        <v>42.5</v>
      </c>
    </row>
    <row r="4" spans="1:41" ht="12.75">
      <c r="A4" s="1">
        <v>2</v>
      </c>
      <c r="B4" s="1">
        <v>0</v>
      </c>
      <c r="C4" s="1">
        <v>1</v>
      </c>
      <c r="D4" s="1">
        <v>1</v>
      </c>
      <c r="E4" s="1">
        <v>2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2</v>
      </c>
      <c r="L4" s="1">
        <v>0</v>
      </c>
      <c r="M4" s="1">
        <v>1</v>
      </c>
      <c r="N4" s="1">
        <v>0</v>
      </c>
      <c r="O4" s="1">
        <v>0</v>
      </c>
      <c r="P4" s="1">
        <v>0</v>
      </c>
      <c r="Q4" s="1">
        <v>0</v>
      </c>
      <c r="R4" s="1">
        <v>1</v>
      </c>
      <c r="S4" s="1">
        <v>1</v>
      </c>
      <c r="T4" s="1">
        <v>1</v>
      </c>
      <c r="U4" s="1">
        <v>0</v>
      </c>
      <c r="V4" s="1">
        <v>1</v>
      </c>
      <c r="W4" s="1">
        <v>0</v>
      </c>
      <c r="X4" s="1">
        <v>0</v>
      </c>
      <c r="Y4" s="1">
        <v>1</v>
      </c>
      <c r="Z4" s="1">
        <v>0</v>
      </c>
      <c r="AA4" s="1">
        <v>1</v>
      </c>
      <c r="AB4" s="1">
        <v>0</v>
      </c>
      <c r="AC4" s="1">
        <v>1</v>
      </c>
      <c r="AD4" s="1">
        <v>0</v>
      </c>
      <c r="AE4" s="1">
        <v>0</v>
      </c>
      <c r="AF4" s="1">
        <v>1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3">
        <f t="shared" si="0"/>
        <v>15</v>
      </c>
      <c r="AO4" s="6">
        <f>PERCENTRANK($AN$3:AN84,AN4) * 100</f>
        <v>3.6999999999999997</v>
      </c>
    </row>
    <row r="5" spans="1:41" ht="12.75">
      <c r="A5" s="1">
        <v>3</v>
      </c>
      <c r="B5" s="1">
        <v>1</v>
      </c>
      <c r="C5" s="1">
        <v>1</v>
      </c>
      <c r="D5" s="1">
        <v>1</v>
      </c>
      <c r="E5" s="1">
        <v>1</v>
      </c>
      <c r="F5" s="1">
        <v>1</v>
      </c>
      <c r="G5" s="1">
        <v>1</v>
      </c>
      <c r="H5" s="1">
        <v>1</v>
      </c>
      <c r="I5" s="1">
        <v>1</v>
      </c>
      <c r="J5" s="1">
        <v>2</v>
      </c>
      <c r="K5" s="1">
        <v>2</v>
      </c>
      <c r="L5" s="1">
        <v>1</v>
      </c>
      <c r="M5" s="1">
        <v>0</v>
      </c>
      <c r="N5" s="1">
        <v>1</v>
      </c>
      <c r="O5" s="1">
        <v>1</v>
      </c>
      <c r="P5" s="1">
        <v>0</v>
      </c>
      <c r="Q5" s="1">
        <v>1</v>
      </c>
      <c r="R5" s="1">
        <v>1</v>
      </c>
      <c r="S5" s="1">
        <v>1</v>
      </c>
      <c r="T5" s="1">
        <v>1</v>
      </c>
      <c r="U5" s="1">
        <v>3</v>
      </c>
      <c r="V5" s="1">
        <v>1</v>
      </c>
      <c r="W5" s="1">
        <v>1</v>
      </c>
      <c r="X5" s="1">
        <v>1</v>
      </c>
      <c r="Y5" s="1">
        <v>1</v>
      </c>
      <c r="Z5" s="1">
        <v>1</v>
      </c>
      <c r="AA5" s="1">
        <v>1</v>
      </c>
      <c r="AB5" s="1">
        <v>1</v>
      </c>
      <c r="AC5" s="1">
        <v>2</v>
      </c>
      <c r="AD5" s="1">
        <v>1</v>
      </c>
      <c r="AE5" s="1">
        <v>1</v>
      </c>
      <c r="AF5" s="1">
        <v>0</v>
      </c>
      <c r="AG5" s="1">
        <v>1</v>
      </c>
      <c r="AH5" s="1">
        <v>0</v>
      </c>
      <c r="AI5" s="1">
        <v>1</v>
      </c>
      <c r="AJ5" s="1">
        <v>1</v>
      </c>
      <c r="AK5" s="1">
        <v>1</v>
      </c>
      <c r="AL5" s="1">
        <v>1</v>
      </c>
      <c r="AM5" s="1">
        <v>0</v>
      </c>
      <c r="AN5" s="3">
        <f t="shared" si="0"/>
        <v>38</v>
      </c>
      <c r="AO5" s="6">
        <f>PERCENTRANK($AN$3:AN87,AN5) * 100</f>
        <v>89</v>
      </c>
    </row>
    <row r="6" spans="1:41" ht="12.75">
      <c r="A6" s="1">
        <v>4</v>
      </c>
      <c r="B6" s="1">
        <v>1</v>
      </c>
      <c r="C6" s="1">
        <v>1</v>
      </c>
      <c r="D6" s="1">
        <v>1</v>
      </c>
      <c r="E6" s="1">
        <v>1</v>
      </c>
      <c r="F6" s="1">
        <v>1</v>
      </c>
      <c r="G6" s="1">
        <v>1</v>
      </c>
      <c r="H6" s="1">
        <v>1</v>
      </c>
      <c r="I6" s="1">
        <v>1</v>
      </c>
      <c r="J6" s="1">
        <v>0</v>
      </c>
      <c r="K6" s="1">
        <v>2</v>
      </c>
      <c r="L6" s="1">
        <v>0</v>
      </c>
      <c r="M6" s="1">
        <v>1</v>
      </c>
      <c r="N6" s="1">
        <v>1</v>
      </c>
      <c r="O6" s="1">
        <v>1</v>
      </c>
      <c r="P6" s="1">
        <v>0</v>
      </c>
      <c r="Q6" s="1">
        <v>1</v>
      </c>
      <c r="R6" s="1">
        <v>1</v>
      </c>
      <c r="S6" s="1">
        <v>1</v>
      </c>
      <c r="T6" s="1">
        <v>1</v>
      </c>
      <c r="U6" s="1">
        <v>3</v>
      </c>
      <c r="V6" s="1">
        <v>1</v>
      </c>
      <c r="W6" s="1">
        <v>0</v>
      </c>
      <c r="X6" s="1">
        <v>1</v>
      </c>
      <c r="Y6" s="1">
        <v>0</v>
      </c>
      <c r="Z6" s="1">
        <v>1</v>
      </c>
      <c r="AA6" s="1">
        <v>0</v>
      </c>
      <c r="AB6" s="1">
        <v>1</v>
      </c>
      <c r="AC6" s="1">
        <v>1</v>
      </c>
      <c r="AD6" s="1">
        <v>0</v>
      </c>
      <c r="AE6" s="1">
        <v>1</v>
      </c>
      <c r="AF6" s="1">
        <v>1</v>
      </c>
      <c r="AG6" s="1">
        <v>1</v>
      </c>
      <c r="AH6" s="1">
        <v>0</v>
      </c>
      <c r="AI6" s="1">
        <v>1</v>
      </c>
      <c r="AJ6" s="1">
        <v>1</v>
      </c>
      <c r="AK6" s="1">
        <v>1</v>
      </c>
      <c r="AL6" s="1">
        <v>0</v>
      </c>
      <c r="AM6" s="1">
        <v>1</v>
      </c>
      <c r="AN6" s="3">
        <f t="shared" si="0"/>
        <v>32</v>
      </c>
      <c r="AO6" s="6">
        <f>PERCENTRANK($AN$3:AN86,AN6) * 100</f>
        <v>78</v>
      </c>
    </row>
    <row r="7" spans="1:41" ht="12.75">
      <c r="A7" s="1">
        <v>5</v>
      </c>
      <c r="B7" s="1">
        <v>1</v>
      </c>
      <c r="C7" s="1">
        <v>1</v>
      </c>
      <c r="D7" s="1">
        <v>1</v>
      </c>
      <c r="E7" s="1">
        <v>1</v>
      </c>
      <c r="F7" s="1">
        <v>1</v>
      </c>
      <c r="G7" s="1">
        <v>1</v>
      </c>
      <c r="H7" s="1">
        <v>1</v>
      </c>
      <c r="I7" s="1">
        <v>1</v>
      </c>
      <c r="J7" s="1">
        <v>0</v>
      </c>
      <c r="K7" s="1">
        <v>2</v>
      </c>
      <c r="L7" s="1">
        <v>1</v>
      </c>
      <c r="M7" s="1">
        <v>1</v>
      </c>
      <c r="N7" s="1">
        <v>1</v>
      </c>
      <c r="O7" s="1">
        <v>1</v>
      </c>
      <c r="P7" s="1">
        <v>1</v>
      </c>
      <c r="Q7" s="1">
        <v>1</v>
      </c>
      <c r="R7" s="1">
        <v>1</v>
      </c>
      <c r="S7" s="1">
        <v>1</v>
      </c>
      <c r="T7" s="1">
        <v>1</v>
      </c>
      <c r="U7" s="1">
        <v>3</v>
      </c>
      <c r="V7" s="1">
        <v>1</v>
      </c>
      <c r="W7" s="1">
        <v>1</v>
      </c>
      <c r="X7" s="1">
        <v>0</v>
      </c>
      <c r="Y7" s="1">
        <v>1</v>
      </c>
      <c r="Z7" s="1">
        <v>1</v>
      </c>
      <c r="AA7" s="1">
        <v>1</v>
      </c>
      <c r="AB7" s="1">
        <v>1</v>
      </c>
      <c r="AC7" s="1">
        <v>2</v>
      </c>
      <c r="AD7" s="1">
        <v>2</v>
      </c>
      <c r="AE7" s="1">
        <v>1</v>
      </c>
      <c r="AF7" s="1">
        <v>1</v>
      </c>
      <c r="AG7" s="1">
        <v>1</v>
      </c>
      <c r="AH7" s="1">
        <v>1</v>
      </c>
      <c r="AI7" s="1">
        <v>1</v>
      </c>
      <c r="AJ7" s="1">
        <v>1</v>
      </c>
      <c r="AK7" s="1">
        <v>1</v>
      </c>
      <c r="AL7" s="1">
        <v>1</v>
      </c>
      <c r="AM7" s="1">
        <v>1</v>
      </c>
      <c r="AN7" s="3">
        <f t="shared" si="0"/>
        <v>41</v>
      </c>
      <c r="AO7" s="6">
        <f>PERCENTRANK($AN$3:AN87,AN7) * 100</f>
        <v>93.899999999999991</v>
      </c>
    </row>
    <row r="8" spans="1:41" ht="12.75">
      <c r="A8" s="1">
        <v>6</v>
      </c>
      <c r="B8" s="1">
        <v>1</v>
      </c>
      <c r="C8" s="1">
        <v>1</v>
      </c>
      <c r="D8" s="1">
        <v>0</v>
      </c>
      <c r="E8" s="1">
        <v>2</v>
      </c>
      <c r="F8" s="1">
        <v>1</v>
      </c>
      <c r="G8" s="1">
        <v>1</v>
      </c>
      <c r="H8" s="1">
        <v>1</v>
      </c>
      <c r="I8" s="1">
        <v>1</v>
      </c>
      <c r="J8" s="1">
        <v>0</v>
      </c>
      <c r="K8" s="1">
        <v>2</v>
      </c>
      <c r="L8" s="1">
        <v>1</v>
      </c>
      <c r="M8" s="1">
        <v>1</v>
      </c>
      <c r="N8" s="1">
        <v>0</v>
      </c>
      <c r="O8" s="1">
        <v>1</v>
      </c>
      <c r="P8" s="1">
        <v>3</v>
      </c>
      <c r="Q8" s="1">
        <v>1</v>
      </c>
      <c r="R8" s="1">
        <v>1</v>
      </c>
      <c r="S8" s="1">
        <v>1</v>
      </c>
      <c r="T8" s="1">
        <v>1</v>
      </c>
      <c r="U8" s="1">
        <v>3</v>
      </c>
      <c r="V8" s="1">
        <v>0</v>
      </c>
      <c r="W8" s="1">
        <v>0</v>
      </c>
      <c r="X8" s="1">
        <v>2</v>
      </c>
      <c r="Y8" s="1">
        <v>0</v>
      </c>
      <c r="Z8" s="1">
        <v>1</v>
      </c>
      <c r="AA8" s="1">
        <v>1</v>
      </c>
      <c r="AB8" s="1">
        <v>0</v>
      </c>
      <c r="AC8" s="1">
        <v>2</v>
      </c>
      <c r="AD8" s="1">
        <v>1</v>
      </c>
      <c r="AE8" s="1">
        <v>0</v>
      </c>
      <c r="AF8" s="1">
        <v>1</v>
      </c>
      <c r="AG8" s="1">
        <v>1</v>
      </c>
      <c r="AH8" s="1">
        <v>0</v>
      </c>
      <c r="AI8" s="1">
        <v>0</v>
      </c>
      <c r="AJ8" s="1">
        <v>1</v>
      </c>
      <c r="AK8" s="1">
        <v>1</v>
      </c>
      <c r="AL8" s="1">
        <v>0</v>
      </c>
      <c r="AM8" s="1">
        <v>1</v>
      </c>
      <c r="AN8" s="3">
        <f t="shared" si="0"/>
        <v>35</v>
      </c>
      <c r="AO8" s="6">
        <f>PERCENTRANK($AN$3:AN88,AN8) * 100</f>
        <v>82.899999999999991</v>
      </c>
    </row>
    <row r="9" spans="1:41" ht="12.75">
      <c r="A9" s="1">
        <v>7</v>
      </c>
      <c r="B9" s="1">
        <v>1</v>
      </c>
      <c r="C9" s="1">
        <v>1</v>
      </c>
      <c r="D9" s="1">
        <v>0</v>
      </c>
      <c r="E9" s="1">
        <v>0</v>
      </c>
      <c r="F9" s="1">
        <v>1</v>
      </c>
      <c r="G9" s="1">
        <v>1</v>
      </c>
      <c r="H9" s="1">
        <v>1</v>
      </c>
      <c r="I9" s="1">
        <v>1</v>
      </c>
      <c r="J9" s="1">
        <v>0</v>
      </c>
      <c r="K9" s="1">
        <v>2</v>
      </c>
      <c r="L9" s="1">
        <v>1</v>
      </c>
      <c r="M9" s="1">
        <v>1</v>
      </c>
      <c r="N9" s="1">
        <v>1</v>
      </c>
      <c r="O9" s="1">
        <v>1</v>
      </c>
      <c r="P9" s="1">
        <v>0</v>
      </c>
      <c r="Q9" s="1">
        <v>1</v>
      </c>
      <c r="R9" s="1">
        <v>1</v>
      </c>
      <c r="S9" s="1">
        <v>0</v>
      </c>
      <c r="T9" s="1">
        <v>1</v>
      </c>
      <c r="U9" s="1">
        <v>3</v>
      </c>
      <c r="V9" s="1">
        <v>1</v>
      </c>
      <c r="W9" s="1">
        <v>1</v>
      </c>
      <c r="X9" s="1">
        <v>2</v>
      </c>
      <c r="Y9" s="1">
        <v>1</v>
      </c>
      <c r="Z9" s="1">
        <v>1</v>
      </c>
      <c r="AA9" s="1">
        <v>1</v>
      </c>
      <c r="AB9" s="1">
        <v>1</v>
      </c>
      <c r="AC9" s="1">
        <v>2</v>
      </c>
      <c r="AD9" s="1">
        <v>1</v>
      </c>
      <c r="AE9" s="1">
        <v>0</v>
      </c>
      <c r="AF9" s="1">
        <v>0</v>
      </c>
      <c r="AG9" s="1">
        <v>1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1</v>
      </c>
      <c r="AN9" s="3">
        <f t="shared" si="0"/>
        <v>31</v>
      </c>
      <c r="AO9" s="6">
        <f>PERCENTRANK($AN$3:AN89,AN9) * 100</f>
        <v>75.599999999999994</v>
      </c>
    </row>
    <row r="10" spans="1:41" ht="12.75">
      <c r="A10" s="1">
        <v>8</v>
      </c>
      <c r="B10" s="1">
        <v>0</v>
      </c>
      <c r="C10" s="1">
        <v>0</v>
      </c>
      <c r="D10" s="1">
        <v>1</v>
      </c>
      <c r="E10" s="1">
        <v>0</v>
      </c>
      <c r="F10" s="1">
        <v>0</v>
      </c>
      <c r="G10" s="1">
        <v>1</v>
      </c>
      <c r="H10" s="1">
        <v>1</v>
      </c>
      <c r="I10" s="1">
        <v>1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1</v>
      </c>
      <c r="AA10" s="1">
        <v>1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3">
        <f t="shared" si="0"/>
        <v>6</v>
      </c>
      <c r="AO10" s="6">
        <f>PERCENTRANK($AN$3:AN90,AN10) * 100</f>
        <v>0</v>
      </c>
    </row>
    <row r="11" spans="1:41" ht="12.75">
      <c r="A11" s="1">
        <v>9</v>
      </c>
      <c r="B11" s="1">
        <v>1</v>
      </c>
      <c r="C11" s="1">
        <v>1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1</v>
      </c>
      <c r="J11" s="1">
        <v>1</v>
      </c>
      <c r="K11" s="1">
        <v>2</v>
      </c>
      <c r="L11" s="1">
        <v>1</v>
      </c>
      <c r="M11" s="1">
        <v>0</v>
      </c>
      <c r="N11" s="1">
        <v>0</v>
      </c>
      <c r="O11" s="1">
        <v>1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3</v>
      </c>
      <c r="V11" s="1">
        <v>1</v>
      </c>
      <c r="W11" s="1">
        <v>0</v>
      </c>
      <c r="X11" s="1">
        <v>2</v>
      </c>
      <c r="Y11" s="1">
        <v>0</v>
      </c>
      <c r="Z11" s="1">
        <v>1</v>
      </c>
      <c r="AA11" s="1">
        <v>0</v>
      </c>
      <c r="AB11" s="1">
        <v>0</v>
      </c>
      <c r="AC11" s="1">
        <v>0</v>
      </c>
      <c r="AD11" s="1"/>
      <c r="AE11" s="1">
        <v>0</v>
      </c>
      <c r="AF11" s="1">
        <v>0</v>
      </c>
      <c r="AG11" s="10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3">
        <f t="shared" si="0"/>
        <v>15</v>
      </c>
      <c r="AO11" s="6">
        <f>PERCENTRANK($AN$3:AN91,AN11) * 100</f>
        <v>3.5999999999999996</v>
      </c>
    </row>
    <row r="12" spans="1:41" ht="12.75">
      <c r="A12" s="1">
        <v>10</v>
      </c>
      <c r="B12" s="1">
        <v>1</v>
      </c>
      <c r="C12" s="1">
        <v>0</v>
      </c>
      <c r="D12" s="1">
        <v>0</v>
      </c>
      <c r="E12" s="1">
        <v>0</v>
      </c>
      <c r="F12" s="1">
        <v>1</v>
      </c>
      <c r="G12" s="1">
        <v>0</v>
      </c>
      <c r="H12" s="1">
        <v>1</v>
      </c>
      <c r="I12" s="1">
        <v>1</v>
      </c>
      <c r="J12" s="1">
        <v>0</v>
      </c>
      <c r="K12" s="1">
        <v>2</v>
      </c>
      <c r="L12" s="1">
        <v>1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1</v>
      </c>
      <c r="W12" s="1">
        <v>0</v>
      </c>
      <c r="X12" s="1">
        <v>1</v>
      </c>
      <c r="Y12" s="1">
        <v>0</v>
      </c>
      <c r="Z12" s="1">
        <v>1</v>
      </c>
      <c r="AA12" s="1">
        <v>1</v>
      </c>
      <c r="AB12" s="1">
        <v>0</v>
      </c>
      <c r="AC12" s="1">
        <v>0</v>
      </c>
      <c r="AD12" s="1">
        <v>1</v>
      </c>
      <c r="AE12" s="1">
        <v>1</v>
      </c>
      <c r="AF12" s="1">
        <v>0</v>
      </c>
      <c r="AG12" s="1">
        <v>1</v>
      </c>
      <c r="AH12" s="1">
        <v>1</v>
      </c>
      <c r="AI12" s="1">
        <v>0</v>
      </c>
      <c r="AJ12" s="1">
        <v>1</v>
      </c>
      <c r="AK12" s="1">
        <v>1</v>
      </c>
      <c r="AL12" s="1">
        <v>1</v>
      </c>
      <c r="AM12" s="1">
        <v>0</v>
      </c>
      <c r="AN12" s="3">
        <f t="shared" si="0"/>
        <v>18</v>
      </c>
      <c r="AO12" s="6">
        <f>PERCENTRANK($AN$3:AN92,AN12) * 100</f>
        <v>17</v>
      </c>
    </row>
    <row r="13" spans="1:41" ht="12.75">
      <c r="A13" s="1">
        <v>11</v>
      </c>
      <c r="B13" s="1">
        <v>1</v>
      </c>
      <c r="C13" s="1">
        <v>1</v>
      </c>
      <c r="D13" s="1">
        <v>0</v>
      </c>
      <c r="E13" s="1">
        <v>0</v>
      </c>
      <c r="F13" s="1">
        <v>1</v>
      </c>
      <c r="G13" s="1">
        <v>0</v>
      </c>
      <c r="H13" s="1">
        <v>1</v>
      </c>
      <c r="I13" s="1">
        <v>1</v>
      </c>
      <c r="J13" s="1">
        <v>0</v>
      </c>
      <c r="K13" s="1">
        <v>2</v>
      </c>
      <c r="L13" s="1">
        <v>0</v>
      </c>
      <c r="M13" s="1">
        <v>0</v>
      </c>
      <c r="N13" s="1">
        <v>0</v>
      </c>
      <c r="O13" s="1">
        <v>0</v>
      </c>
      <c r="P13" s="1">
        <v>1</v>
      </c>
      <c r="Q13" s="1">
        <v>0</v>
      </c>
      <c r="R13" s="1">
        <v>0</v>
      </c>
      <c r="S13" s="1">
        <v>1</v>
      </c>
      <c r="T13" s="1">
        <v>0</v>
      </c>
      <c r="U13" s="1">
        <v>3</v>
      </c>
      <c r="V13" s="1">
        <v>0</v>
      </c>
      <c r="W13" s="1">
        <v>0</v>
      </c>
      <c r="X13" s="1">
        <v>0</v>
      </c>
      <c r="Y13" s="1">
        <v>0</v>
      </c>
      <c r="Z13" s="1">
        <v>1</v>
      </c>
      <c r="AA13" s="1">
        <v>1</v>
      </c>
      <c r="AB13" s="1">
        <v>0</v>
      </c>
      <c r="AC13" s="1">
        <v>1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1</v>
      </c>
      <c r="AK13" s="1">
        <v>1</v>
      </c>
      <c r="AL13" s="1">
        <v>0</v>
      </c>
      <c r="AM13" s="1">
        <v>0</v>
      </c>
      <c r="AN13" s="3">
        <f t="shared" si="0"/>
        <v>17</v>
      </c>
      <c r="AO13" s="6">
        <f>PERCENTRANK($AN$3:AN93,AN13) * 100</f>
        <v>9.7000000000000011</v>
      </c>
    </row>
    <row r="14" spans="1:41" ht="12.75">
      <c r="A14" s="1">
        <v>12</v>
      </c>
      <c r="B14" s="1">
        <v>1</v>
      </c>
      <c r="C14" s="1">
        <v>0</v>
      </c>
      <c r="D14" s="1">
        <v>1</v>
      </c>
      <c r="E14" s="1">
        <v>0</v>
      </c>
      <c r="F14" s="1">
        <v>1</v>
      </c>
      <c r="G14" s="1">
        <v>0</v>
      </c>
      <c r="H14" s="1">
        <v>0</v>
      </c>
      <c r="I14" s="1">
        <v>0</v>
      </c>
      <c r="J14" s="1">
        <v>0</v>
      </c>
      <c r="K14" s="1">
        <v>2</v>
      </c>
      <c r="L14" s="1">
        <v>1</v>
      </c>
      <c r="M14" s="1">
        <v>0</v>
      </c>
      <c r="N14" s="1">
        <v>1</v>
      </c>
      <c r="O14" s="1">
        <v>0</v>
      </c>
      <c r="P14" s="1">
        <v>0</v>
      </c>
      <c r="Q14" s="1">
        <v>1</v>
      </c>
      <c r="R14" s="1">
        <v>0</v>
      </c>
      <c r="S14" s="1">
        <v>0</v>
      </c>
      <c r="T14" s="1">
        <v>1</v>
      </c>
      <c r="U14" s="1">
        <v>0</v>
      </c>
      <c r="V14" s="1">
        <v>0</v>
      </c>
      <c r="W14" s="1">
        <v>0</v>
      </c>
      <c r="X14" s="1">
        <v>0</v>
      </c>
      <c r="Y14" s="1">
        <v>1</v>
      </c>
      <c r="Z14" s="1">
        <v>0</v>
      </c>
      <c r="AA14" s="1">
        <v>0</v>
      </c>
      <c r="AB14" s="1">
        <v>1</v>
      </c>
      <c r="AC14" s="1">
        <v>0</v>
      </c>
      <c r="AD14" s="1">
        <v>1</v>
      </c>
      <c r="AE14" s="1">
        <v>1</v>
      </c>
      <c r="AF14" s="1">
        <v>0</v>
      </c>
      <c r="AG14" s="1">
        <v>1</v>
      </c>
      <c r="AH14" s="1">
        <v>0</v>
      </c>
      <c r="AI14" s="1">
        <v>0</v>
      </c>
      <c r="AJ14" s="1">
        <v>0</v>
      </c>
      <c r="AK14" s="1">
        <v>0</v>
      </c>
      <c r="AL14" s="1">
        <v>1</v>
      </c>
      <c r="AM14" s="1">
        <v>0</v>
      </c>
      <c r="AN14" s="3">
        <f t="shared" si="0"/>
        <v>15</v>
      </c>
      <c r="AO14" s="6">
        <f>PERCENTRANK($AN$3:AN94,AN14) * 100</f>
        <v>3.5999999999999996</v>
      </c>
    </row>
    <row r="15" spans="1:41" ht="12.75">
      <c r="A15" s="1">
        <v>13</v>
      </c>
      <c r="B15" s="1">
        <v>1</v>
      </c>
      <c r="C15" s="1">
        <v>1</v>
      </c>
      <c r="D15" s="1">
        <v>1</v>
      </c>
      <c r="E15" s="1">
        <v>0</v>
      </c>
      <c r="F15" s="1">
        <v>0</v>
      </c>
      <c r="G15" s="1">
        <v>0</v>
      </c>
      <c r="H15" s="1">
        <v>0</v>
      </c>
      <c r="I15" s="1">
        <v>1</v>
      </c>
      <c r="J15" s="1">
        <v>0</v>
      </c>
      <c r="K15" s="1">
        <v>2</v>
      </c>
      <c r="L15" s="1">
        <v>1</v>
      </c>
      <c r="M15" s="1">
        <v>0</v>
      </c>
      <c r="N15" s="1">
        <v>0</v>
      </c>
      <c r="O15" s="1">
        <v>1</v>
      </c>
      <c r="P15" s="1">
        <v>0</v>
      </c>
      <c r="Q15" s="1">
        <v>0</v>
      </c>
      <c r="R15" s="1">
        <v>0</v>
      </c>
      <c r="S15" s="1">
        <v>0</v>
      </c>
      <c r="T15" s="1">
        <v>1</v>
      </c>
      <c r="U15" s="1">
        <v>0</v>
      </c>
      <c r="V15" s="1">
        <v>1</v>
      </c>
      <c r="W15" s="1">
        <v>0</v>
      </c>
      <c r="X15" s="1">
        <v>0</v>
      </c>
      <c r="Y15" s="1">
        <v>0</v>
      </c>
      <c r="Z15" s="1">
        <v>1</v>
      </c>
      <c r="AA15" s="1">
        <v>0</v>
      </c>
      <c r="AB15" s="1">
        <v>1</v>
      </c>
      <c r="AC15" s="1">
        <v>1</v>
      </c>
      <c r="AD15" s="1">
        <v>0</v>
      </c>
      <c r="AE15" s="1">
        <v>1</v>
      </c>
      <c r="AF15" s="1">
        <v>1</v>
      </c>
      <c r="AG15" s="1">
        <v>1</v>
      </c>
      <c r="AH15" s="1"/>
      <c r="AI15" s="1">
        <v>0</v>
      </c>
      <c r="AJ15" s="1">
        <v>0</v>
      </c>
      <c r="AK15" s="1">
        <v>1</v>
      </c>
      <c r="AL15" s="1">
        <v>0</v>
      </c>
      <c r="AM15" s="1">
        <v>1</v>
      </c>
      <c r="AN15" s="3">
        <f t="shared" si="0"/>
        <v>18</v>
      </c>
      <c r="AO15" s="6">
        <f>PERCENTRANK($AN$3:AN95,AN15) * 100</f>
        <v>17</v>
      </c>
    </row>
    <row r="16" spans="1:41" ht="12.75">
      <c r="A16" s="1">
        <v>14</v>
      </c>
      <c r="B16" s="1">
        <v>1</v>
      </c>
      <c r="C16" s="1">
        <v>1</v>
      </c>
      <c r="D16" s="1">
        <v>0</v>
      </c>
      <c r="E16" s="1">
        <v>0</v>
      </c>
      <c r="F16" s="1">
        <v>1</v>
      </c>
      <c r="G16" s="1">
        <v>0</v>
      </c>
      <c r="H16" s="1">
        <v>1</v>
      </c>
      <c r="I16" s="1">
        <v>1</v>
      </c>
      <c r="J16" s="1">
        <v>0</v>
      </c>
      <c r="K16" s="1">
        <v>0</v>
      </c>
      <c r="L16" s="1">
        <v>0</v>
      </c>
      <c r="M16" s="1">
        <v>1</v>
      </c>
      <c r="N16" s="1">
        <v>1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1</v>
      </c>
      <c r="U16" s="1">
        <v>3</v>
      </c>
      <c r="V16" s="1">
        <v>1</v>
      </c>
      <c r="W16" s="1">
        <v>0</v>
      </c>
      <c r="X16" s="1">
        <v>2</v>
      </c>
      <c r="Y16" s="1">
        <v>1</v>
      </c>
      <c r="Z16" s="1">
        <v>1</v>
      </c>
      <c r="AA16" s="1">
        <v>0</v>
      </c>
      <c r="AB16" s="1">
        <v>0</v>
      </c>
      <c r="AC16" s="1">
        <v>0</v>
      </c>
      <c r="AD16" s="1">
        <v>1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1</v>
      </c>
      <c r="AL16" s="1">
        <v>0</v>
      </c>
      <c r="AM16" s="1">
        <v>1</v>
      </c>
      <c r="AN16" s="3">
        <f t="shared" si="0"/>
        <v>19</v>
      </c>
      <c r="AO16" s="6">
        <f>PERCENTRANK($AN$3:AN96,AN16) * 100</f>
        <v>23.1</v>
      </c>
    </row>
    <row r="17" spans="1:41" ht="12.75">
      <c r="A17" s="1">
        <v>15</v>
      </c>
      <c r="B17" s="1">
        <v>1</v>
      </c>
      <c r="C17" s="1">
        <v>1</v>
      </c>
      <c r="D17" s="1">
        <v>1</v>
      </c>
      <c r="E17" s="1">
        <v>2</v>
      </c>
      <c r="F17" s="1">
        <v>1</v>
      </c>
      <c r="G17" s="1">
        <v>1</v>
      </c>
      <c r="H17" s="1">
        <v>1</v>
      </c>
      <c r="I17" s="1">
        <v>1</v>
      </c>
      <c r="J17" s="1">
        <v>1</v>
      </c>
      <c r="K17" s="1">
        <v>2</v>
      </c>
      <c r="L17" s="1">
        <v>1</v>
      </c>
      <c r="M17" s="1">
        <v>1</v>
      </c>
      <c r="N17" s="1">
        <v>1</v>
      </c>
      <c r="O17" s="1">
        <v>1</v>
      </c>
      <c r="P17" s="1">
        <v>4</v>
      </c>
      <c r="Q17" s="1">
        <v>1</v>
      </c>
      <c r="R17" s="1">
        <v>1</v>
      </c>
      <c r="S17" s="1">
        <v>1</v>
      </c>
      <c r="T17" s="1">
        <v>1</v>
      </c>
      <c r="U17" s="1">
        <v>3</v>
      </c>
      <c r="V17" s="1">
        <v>1</v>
      </c>
      <c r="W17" s="1">
        <v>1</v>
      </c>
      <c r="X17" s="1">
        <v>2</v>
      </c>
      <c r="Y17" s="1">
        <v>1</v>
      </c>
      <c r="Z17" s="1">
        <v>1</v>
      </c>
      <c r="AA17" s="1">
        <v>1</v>
      </c>
      <c r="AB17" s="1">
        <v>1</v>
      </c>
      <c r="AC17" s="1">
        <v>1</v>
      </c>
      <c r="AD17" s="1">
        <v>2</v>
      </c>
      <c r="AE17" s="1">
        <v>1</v>
      </c>
      <c r="AF17" s="1">
        <v>0</v>
      </c>
      <c r="AG17" s="1">
        <v>1</v>
      </c>
      <c r="AH17" s="1">
        <v>1</v>
      </c>
      <c r="AI17" s="1">
        <v>1</v>
      </c>
      <c r="AJ17" s="1">
        <v>1</v>
      </c>
      <c r="AK17" s="1">
        <v>1</v>
      </c>
      <c r="AL17" s="1">
        <v>1</v>
      </c>
      <c r="AM17" s="1">
        <v>1</v>
      </c>
      <c r="AN17" s="3">
        <f t="shared" si="0"/>
        <v>46</v>
      </c>
      <c r="AO17" s="6">
        <f>PERCENTRANK($AN$3:AN97,AN17) * 100</f>
        <v>100</v>
      </c>
    </row>
    <row r="18" spans="1:41" ht="12.75">
      <c r="A18" s="1">
        <v>16</v>
      </c>
      <c r="B18" s="1">
        <v>1</v>
      </c>
      <c r="C18" s="1">
        <v>1</v>
      </c>
      <c r="D18" s="1">
        <v>1</v>
      </c>
      <c r="E18" s="1">
        <v>2</v>
      </c>
      <c r="F18" s="1">
        <v>1</v>
      </c>
      <c r="G18" s="1">
        <v>1</v>
      </c>
      <c r="H18" s="1">
        <v>1</v>
      </c>
      <c r="I18" s="1">
        <v>1</v>
      </c>
      <c r="J18" s="1">
        <v>0</v>
      </c>
      <c r="K18" s="1">
        <v>2</v>
      </c>
      <c r="L18" s="1">
        <v>1</v>
      </c>
      <c r="M18" s="1">
        <v>0</v>
      </c>
      <c r="N18" s="1">
        <v>0</v>
      </c>
      <c r="O18" s="1">
        <v>1</v>
      </c>
      <c r="P18" s="1">
        <v>2</v>
      </c>
      <c r="Q18" s="1">
        <v>1</v>
      </c>
      <c r="R18" s="1">
        <v>0</v>
      </c>
      <c r="S18" s="1">
        <v>0</v>
      </c>
      <c r="T18" s="1">
        <v>1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2</v>
      </c>
      <c r="AE18" s="1">
        <v>1</v>
      </c>
      <c r="AF18" s="1">
        <v>1</v>
      </c>
      <c r="AG18" s="1">
        <v>1</v>
      </c>
      <c r="AH18" s="1">
        <v>0</v>
      </c>
      <c r="AI18" s="1">
        <v>0</v>
      </c>
      <c r="AJ18" s="1">
        <v>1</v>
      </c>
      <c r="AK18" s="1">
        <v>1</v>
      </c>
      <c r="AL18" s="1">
        <v>0</v>
      </c>
      <c r="AM18" s="1">
        <v>0</v>
      </c>
      <c r="AN18" s="3">
        <f t="shared" ref="AN18" si="1">SUM(B18:AM18)</f>
        <v>24</v>
      </c>
      <c r="AO18" s="6">
        <f>PERCENTRANK($AN$3:AN97,AN18) * 100</f>
        <v>57.3</v>
      </c>
    </row>
    <row r="19" spans="1:41" ht="12.75">
      <c r="A19" s="1">
        <v>17</v>
      </c>
      <c r="B19" s="1">
        <v>1</v>
      </c>
      <c r="C19" s="1">
        <v>1</v>
      </c>
      <c r="D19" s="1">
        <v>1</v>
      </c>
      <c r="E19" s="1">
        <v>1</v>
      </c>
      <c r="F19" s="1">
        <v>1</v>
      </c>
      <c r="G19" s="1">
        <v>1</v>
      </c>
      <c r="H19" s="1">
        <v>1</v>
      </c>
      <c r="I19" s="1">
        <v>1</v>
      </c>
      <c r="J19" s="1">
        <v>2</v>
      </c>
      <c r="K19" s="1">
        <v>2</v>
      </c>
      <c r="L19" s="1">
        <v>1</v>
      </c>
      <c r="M19" s="1">
        <v>1</v>
      </c>
      <c r="N19" s="1">
        <v>0</v>
      </c>
      <c r="O19" s="1">
        <v>0</v>
      </c>
      <c r="P19" s="1">
        <v>2</v>
      </c>
      <c r="Q19" s="1">
        <v>1</v>
      </c>
      <c r="R19" s="1">
        <v>0</v>
      </c>
      <c r="S19" s="1">
        <v>0</v>
      </c>
      <c r="T19" s="1">
        <v>0</v>
      </c>
      <c r="U19" s="1">
        <v>3</v>
      </c>
      <c r="V19" s="1">
        <v>0</v>
      </c>
      <c r="W19" s="1">
        <v>0</v>
      </c>
      <c r="X19" s="1">
        <v>1</v>
      </c>
      <c r="Y19" s="1">
        <v>1</v>
      </c>
      <c r="Z19" s="1">
        <v>1</v>
      </c>
      <c r="AA19" s="1">
        <v>1</v>
      </c>
      <c r="AB19" s="1">
        <v>1</v>
      </c>
      <c r="AC19" s="1">
        <v>0</v>
      </c>
      <c r="AD19" s="1">
        <v>2</v>
      </c>
      <c r="AE19" s="1">
        <v>0</v>
      </c>
      <c r="AF19" s="1">
        <v>1</v>
      </c>
      <c r="AG19" s="1">
        <v>1</v>
      </c>
      <c r="AH19" s="1">
        <v>1</v>
      </c>
      <c r="AI19" s="1">
        <v>1</v>
      </c>
      <c r="AJ19" s="1">
        <v>1</v>
      </c>
      <c r="AK19" s="1">
        <v>1</v>
      </c>
      <c r="AL19" s="1">
        <v>1</v>
      </c>
      <c r="AM19" s="1">
        <v>1</v>
      </c>
      <c r="AN19" s="3">
        <f t="shared" si="0"/>
        <v>35</v>
      </c>
      <c r="AO19" s="6">
        <f>PERCENTRANK($AN$3:AN98,AN19) * 100</f>
        <v>82.899999999999991</v>
      </c>
    </row>
    <row r="20" spans="1:41" ht="12.75">
      <c r="A20" s="1">
        <v>18</v>
      </c>
      <c r="B20" s="1">
        <v>1</v>
      </c>
      <c r="C20" s="1">
        <v>1</v>
      </c>
      <c r="D20" s="1">
        <v>0</v>
      </c>
      <c r="E20" s="1">
        <v>0</v>
      </c>
      <c r="F20" s="1">
        <v>1</v>
      </c>
      <c r="G20" s="1">
        <v>0</v>
      </c>
      <c r="H20" s="1">
        <v>1</v>
      </c>
      <c r="I20" s="1">
        <v>1</v>
      </c>
      <c r="J20" s="1">
        <v>0</v>
      </c>
      <c r="K20" s="1">
        <v>2</v>
      </c>
      <c r="L20" s="1">
        <v>1</v>
      </c>
      <c r="M20" s="1">
        <v>0</v>
      </c>
      <c r="N20" s="1">
        <v>0</v>
      </c>
      <c r="O20" s="1">
        <v>1</v>
      </c>
      <c r="P20" s="1">
        <v>0</v>
      </c>
      <c r="Q20" s="1">
        <v>0</v>
      </c>
      <c r="R20" s="1">
        <v>0</v>
      </c>
      <c r="S20" s="1">
        <v>0</v>
      </c>
      <c r="T20" s="1">
        <v>1</v>
      </c>
      <c r="U20" s="1">
        <v>3</v>
      </c>
      <c r="V20" s="1">
        <v>0</v>
      </c>
      <c r="W20" s="1">
        <v>1</v>
      </c>
      <c r="X20" s="1">
        <v>2</v>
      </c>
      <c r="Y20" s="1">
        <v>0</v>
      </c>
      <c r="Z20" s="1">
        <v>1</v>
      </c>
      <c r="AA20" s="1">
        <v>0</v>
      </c>
      <c r="AB20" s="1">
        <v>0</v>
      </c>
      <c r="AC20" s="1">
        <v>0</v>
      </c>
      <c r="AD20" s="1">
        <v>2</v>
      </c>
      <c r="AE20" s="1">
        <v>0</v>
      </c>
      <c r="AF20" s="1">
        <v>0</v>
      </c>
      <c r="AG20" s="1">
        <v>0</v>
      </c>
      <c r="AH20" s="1">
        <v>0</v>
      </c>
      <c r="AI20" s="1">
        <v>1</v>
      </c>
      <c r="AJ20" s="1">
        <v>1</v>
      </c>
      <c r="AK20" s="1">
        <v>1</v>
      </c>
      <c r="AL20" s="1">
        <v>0</v>
      </c>
      <c r="AM20" s="1">
        <v>0</v>
      </c>
      <c r="AN20" s="3">
        <f t="shared" si="0"/>
        <v>22</v>
      </c>
      <c r="AO20" s="6">
        <f>PERCENTRANK($AN$3:AN99,AN20) * 100</f>
        <v>35.299999999999997</v>
      </c>
    </row>
    <row r="21" spans="1:41" ht="14.25">
      <c r="A21" s="1">
        <v>19</v>
      </c>
      <c r="B21" s="1">
        <v>1</v>
      </c>
      <c r="C21" s="1">
        <v>1</v>
      </c>
      <c r="D21" s="8">
        <v>0</v>
      </c>
      <c r="E21" s="1">
        <v>0</v>
      </c>
      <c r="F21" s="1">
        <v>1</v>
      </c>
      <c r="G21" s="1">
        <v>1</v>
      </c>
      <c r="H21" s="1">
        <v>1</v>
      </c>
      <c r="I21" s="1">
        <v>0</v>
      </c>
      <c r="J21" s="1">
        <v>1</v>
      </c>
      <c r="K21" s="1">
        <v>2</v>
      </c>
      <c r="L21" s="1">
        <v>1</v>
      </c>
      <c r="M21" s="1">
        <v>1</v>
      </c>
      <c r="N21" s="1">
        <v>1</v>
      </c>
      <c r="O21" s="1">
        <v>1</v>
      </c>
      <c r="P21" s="1">
        <v>2</v>
      </c>
      <c r="Q21" s="1">
        <v>0</v>
      </c>
      <c r="R21" s="1">
        <v>0</v>
      </c>
      <c r="S21" s="1">
        <v>1</v>
      </c>
      <c r="T21" s="1">
        <v>1</v>
      </c>
      <c r="U21" s="1">
        <v>3</v>
      </c>
      <c r="V21" s="1">
        <v>0</v>
      </c>
      <c r="W21" s="1">
        <v>1</v>
      </c>
      <c r="X21" s="1">
        <v>0</v>
      </c>
      <c r="Y21" s="1">
        <v>0</v>
      </c>
      <c r="Z21" s="1">
        <v>1</v>
      </c>
      <c r="AA21" s="1">
        <v>1</v>
      </c>
      <c r="AB21" s="1">
        <v>1</v>
      </c>
      <c r="AC21" s="1">
        <v>1</v>
      </c>
      <c r="AD21" s="1">
        <v>1</v>
      </c>
      <c r="AE21" s="1">
        <v>1</v>
      </c>
      <c r="AF21" s="1">
        <v>0</v>
      </c>
      <c r="AG21" s="1">
        <v>0</v>
      </c>
      <c r="AH21" s="1">
        <v>1</v>
      </c>
      <c r="AI21" s="1">
        <v>1</v>
      </c>
      <c r="AJ21" s="1">
        <v>1</v>
      </c>
      <c r="AK21" s="1">
        <v>1</v>
      </c>
      <c r="AL21" s="1">
        <v>0</v>
      </c>
      <c r="AM21" s="1">
        <v>1</v>
      </c>
      <c r="AN21" s="3">
        <f t="shared" si="0"/>
        <v>31</v>
      </c>
      <c r="AO21" s="6">
        <f>PERCENTRANK($AN$3:AN100,AN21) * 100</f>
        <v>75.599999999999994</v>
      </c>
    </row>
    <row r="22" spans="1:41" ht="12.75">
      <c r="A22" s="1">
        <v>20</v>
      </c>
      <c r="B22" s="1">
        <v>1</v>
      </c>
      <c r="C22" s="1">
        <v>0</v>
      </c>
      <c r="D22" s="1">
        <v>0</v>
      </c>
      <c r="E22" s="1">
        <v>0</v>
      </c>
      <c r="F22" s="1">
        <v>1</v>
      </c>
      <c r="G22" s="1">
        <v>0</v>
      </c>
      <c r="H22" s="1">
        <v>1</v>
      </c>
      <c r="I22" s="1">
        <v>1</v>
      </c>
      <c r="J22" s="1">
        <v>0</v>
      </c>
      <c r="K22" s="1">
        <v>2</v>
      </c>
      <c r="L22" s="1">
        <v>1</v>
      </c>
      <c r="M22" s="1">
        <v>1</v>
      </c>
      <c r="N22" s="1">
        <v>0</v>
      </c>
      <c r="O22" s="1">
        <v>0</v>
      </c>
      <c r="P22" s="1">
        <v>1</v>
      </c>
      <c r="Q22" s="1">
        <v>0</v>
      </c>
      <c r="R22" s="1">
        <v>0</v>
      </c>
      <c r="S22" s="1">
        <v>0</v>
      </c>
      <c r="T22" s="1">
        <v>1</v>
      </c>
      <c r="U22" s="1">
        <v>3</v>
      </c>
      <c r="V22" s="1">
        <v>0</v>
      </c>
      <c r="W22" s="1">
        <v>0</v>
      </c>
      <c r="X22" s="1">
        <v>0</v>
      </c>
      <c r="Y22" s="1">
        <v>0</v>
      </c>
      <c r="Z22" s="1">
        <v>1</v>
      </c>
      <c r="AA22" s="1">
        <v>0</v>
      </c>
      <c r="AB22" s="1">
        <v>1</v>
      </c>
      <c r="AC22" s="1">
        <v>1</v>
      </c>
      <c r="AD22" s="1">
        <v>2</v>
      </c>
      <c r="AE22" s="1">
        <v>0</v>
      </c>
      <c r="AF22" s="1">
        <v>1</v>
      </c>
      <c r="AG22" s="1">
        <v>1</v>
      </c>
      <c r="AH22" s="1">
        <v>0</v>
      </c>
      <c r="AI22" s="1">
        <v>1</v>
      </c>
      <c r="AJ22" s="1">
        <v>1</v>
      </c>
      <c r="AK22" s="1">
        <v>1</v>
      </c>
      <c r="AL22" s="1">
        <v>0</v>
      </c>
      <c r="AM22" s="1">
        <v>0</v>
      </c>
      <c r="AN22" s="3">
        <f t="shared" si="0"/>
        <v>23</v>
      </c>
      <c r="AO22" s="6">
        <f>PERCENTRANK($AN$3:AN101,AN22) * 100</f>
        <v>42.6</v>
      </c>
    </row>
    <row r="23" spans="1:41" ht="12.75">
      <c r="A23" s="1">
        <v>21</v>
      </c>
      <c r="B23" s="1">
        <v>1</v>
      </c>
      <c r="C23" s="1">
        <v>0</v>
      </c>
      <c r="D23" s="1">
        <v>0</v>
      </c>
      <c r="E23" s="1">
        <v>0</v>
      </c>
      <c r="F23" s="1">
        <v>0</v>
      </c>
      <c r="G23" s="1">
        <v>1</v>
      </c>
      <c r="H23" s="1">
        <v>1</v>
      </c>
      <c r="I23" s="1">
        <v>1</v>
      </c>
      <c r="J23" s="1">
        <v>0</v>
      </c>
      <c r="K23" s="1">
        <v>2</v>
      </c>
      <c r="L23" s="1">
        <v>1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1</v>
      </c>
      <c r="S23" s="1">
        <v>1</v>
      </c>
      <c r="T23" s="1">
        <v>1</v>
      </c>
      <c r="U23" s="1">
        <v>0</v>
      </c>
      <c r="V23" s="1">
        <v>0</v>
      </c>
      <c r="W23" s="1">
        <v>0</v>
      </c>
      <c r="X23" s="1">
        <v>1</v>
      </c>
      <c r="Y23" s="1">
        <v>0</v>
      </c>
      <c r="Z23" s="1">
        <v>0</v>
      </c>
      <c r="AA23" s="1">
        <v>1</v>
      </c>
      <c r="AB23" s="1">
        <v>1</v>
      </c>
      <c r="AC23" s="1">
        <v>1</v>
      </c>
      <c r="AD23" s="1">
        <v>2</v>
      </c>
      <c r="AE23" s="1">
        <v>1</v>
      </c>
      <c r="AF23" s="1">
        <v>1</v>
      </c>
      <c r="AG23" s="1">
        <v>0</v>
      </c>
      <c r="AH23" s="1">
        <v>0</v>
      </c>
      <c r="AI23" s="1">
        <v>0</v>
      </c>
      <c r="AJ23" s="1">
        <v>0</v>
      </c>
      <c r="AK23" s="1">
        <v>1</v>
      </c>
      <c r="AL23" s="1">
        <v>0</v>
      </c>
      <c r="AM23" s="1">
        <v>0</v>
      </c>
      <c r="AN23" s="3">
        <f t="shared" si="0"/>
        <v>19</v>
      </c>
      <c r="AO23" s="6">
        <f>PERCENTRANK($AN$3:AN102,AN23) * 100</f>
        <v>23.1</v>
      </c>
    </row>
    <row r="24" spans="1:41" ht="12.75">
      <c r="A24" s="1">
        <v>22</v>
      </c>
      <c r="B24" s="1">
        <v>1</v>
      </c>
      <c r="C24" s="1">
        <v>0</v>
      </c>
      <c r="D24" s="1">
        <v>1</v>
      </c>
      <c r="E24" s="1">
        <v>1</v>
      </c>
      <c r="F24" s="1">
        <v>1</v>
      </c>
      <c r="G24" s="1">
        <v>1</v>
      </c>
      <c r="H24" s="1">
        <v>1</v>
      </c>
      <c r="I24" s="1">
        <v>1</v>
      </c>
      <c r="J24" s="1">
        <v>1</v>
      </c>
      <c r="K24" s="1">
        <v>2</v>
      </c>
      <c r="L24" s="1">
        <v>1</v>
      </c>
      <c r="M24" s="1">
        <v>1</v>
      </c>
      <c r="N24" s="1">
        <v>1</v>
      </c>
      <c r="O24" s="1">
        <v>1</v>
      </c>
      <c r="P24" s="1">
        <v>0</v>
      </c>
      <c r="Q24" s="1">
        <v>0</v>
      </c>
      <c r="R24" s="1">
        <v>1</v>
      </c>
      <c r="S24" s="1">
        <v>1</v>
      </c>
      <c r="T24" s="1">
        <v>1</v>
      </c>
      <c r="U24" s="1">
        <v>3</v>
      </c>
      <c r="V24" s="1">
        <v>1</v>
      </c>
      <c r="W24" s="1">
        <v>0</v>
      </c>
      <c r="X24" s="1">
        <v>2</v>
      </c>
      <c r="Y24" s="1">
        <v>0</v>
      </c>
      <c r="Z24" s="1">
        <v>1</v>
      </c>
      <c r="AA24" s="1">
        <v>1</v>
      </c>
      <c r="AB24" s="1">
        <v>1</v>
      </c>
      <c r="AC24" s="1">
        <v>2</v>
      </c>
      <c r="AD24" s="1">
        <v>2</v>
      </c>
      <c r="AE24" s="1">
        <v>0</v>
      </c>
      <c r="AF24" s="1">
        <v>1</v>
      </c>
      <c r="AG24" s="1">
        <v>1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3">
        <f t="shared" si="0"/>
        <v>32</v>
      </c>
      <c r="AO24" s="6">
        <f>PERCENTRANK($AN$3:AN103,AN24) * 100</f>
        <v>78</v>
      </c>
    </row>
    <row r="25" spans="1:41" ht="12.75">
      <c r="A25" s="1">
        <v>23</v>
      </c>
      <c r="B25" s="1">
        <v>1</v>
      </c>
      <c r="C25" s="1">
        <v>0</v>
      </c>
      <c r="D25" s="1">
        <v>0</v>
      </c>
      <c r="E25" s="1">
        <v>0</v>
      </c>
      <c r="F25" s="1">
        <v>1</v>
      </c>
      <c r="G25" s="1">
        <v>1</v>
      </c>
      <c r="H25" s="1">
        <v>1</v>
      </c>
      <c r="I25" s="1">
        <v>1</v>
      </c>
      <c r="J25" s="1">
        <v>0</v>
      </c>
      <c r="K25" s="1">
        <v>2</v>
      </c>
      <c r="L25" s="1">
        <v>0</v>
      </c>
      <c r="M25" s="1">
        <v>1</v>
      </c>
      <c r="N25" s="1">
        <v>0</v>
      </c>
      <c r="O25" s="1">
        <v>0</v>
      </c>
      <c r="P25" s="1">
        <v>3</v>
      </c>
      <c r="Q25" s="1">
        <v>1</v>
      </c>
      <c r="R25" s="1">
        <v>0</v>
      </c>
      <c r="S25" s="1">
        <v>1</v>
      </c>
      <c r="T25" s="1">
        <v>1</v>
      </c>
      <c r="U25" s="1">
        <v>3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1</v>
      </c>
      <c r="AE25" s="1">
        <v>0</v>
      </c>
      <c r="AF25" s="1">
        <v>1</v>
      </c>
      <c r="AG25" s="1">
        <v>0</v>
      </c>
      <c r="AH25" s="1">
        <v>0</v>
      </c>
      <c r="AI25" s="1">
        <v>1</v>
      </c>
      <c r="AJ25" s="1">
        <v>0</v>
      </c>
      <c r="AK25" s="1">
        <v>0</v>
      </c>
      <c r="AL25" s="1">
        <v>0</v>
      </c>
      <c r="AM25" s="1">
        <v>0</v>
      </c>
      <c r="AN25" s="3">
        <f t="shared" si="0"/>
        <v>20</v>
      </c>
      <c r="AO25" s="6">
        <f>PERCENTRANK($AN$3:AN104,AN25) * 100</f>
        <v>25.6</v>
      </c>
    </row>
    <row r="26" spans="1:41" ht="12.75">
      <c r="A26" s="1">
        <v>24</v>
      </c>
      <c r="B26" s="1">
        <v>1</v>
      </c>
      <c r="C26" s="1">
        <v>1</v>
      </c>
      <c r="D26" s="1">
        <v>0</v>
      </c>
      <c r="E26" s="1">
        <v>0</v>
      </c>
      <c r="F26" s="1">
        <v>1</v>
      </c>
      <c r="G26" s="1">
        <v>0</v>
      </c>
      <c r="H26" s="1">
        <v>1</v>
      </c>
      <c r="I26" s="1">
        <v>1</v>
      </c>
      <c r="J26" s="1">
        <v>0</v>
      </c>
      <c r="K26" s="1">
        <v>2</v>
      </c>
      <c r="L26" s="1">
        <v>1</v>
      </c>
      <c r="M26" s="1">
        <v>1</v>
      </c>
      <c r="N26" s="1">
        <v>0</v>
      </c>
      <c r="O26" s="1">
        <v>1</v>
      </c>
      <c r="P26" s="1">
        <v>1</v>
      </c>
      <c r="Q26" s="1">
        <v>0</v>
      </c>
      <c r="R26" s="1">
        <v>0</v>
      </c>
      <c r="S26" s="1">
        <v>1</v>
      </c>
      <c r="T26" s="1">
        <v>0</v>
      </c>
      <c r="U26" s="1">
        <v>3</v>
      </c>
      <c r="V26" s="1">
        <v>0</v>
      </c>
      <c r="W26" s="1">
        <v>0</v>
      </c>
      <c r="X26" s="1">
        <v>2</v>
      </c>
      <c r="Y26" s="1">
        <v>1</v>
      </c>
      <c r="Z26" s="1">
        <v>1</v>
      </c>
      <c r="AA26" s="1">
        <v>1</v>
      </c>
      <c r="AB26" s="1">
        <v>0</v>
      </c>
      <c r="AC26" s="1">
        <v>1</v>
      </c>
      <c r="AD26" s="1">
        <v>1</v>
      </c>
      <c r="AE26" s="1">
        <v>0</v>
      </c>
      <c r="AF26" s="1">
        <v>0</v>
      </c>
      <c r="AG26" s="1">
        <v>1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3">
        <f t="shared" si="0"/>
        <v>23</v>
      </c>
      <c r="AO26" s="6">
        <f>PERCENTRANK($AN$3:AN105,AN26) * 100</f>
        <v>42.6</v>
      </c>
    </row>
    <row r="27" spans="1:41" ht="12.75">
      <c r="A27" s="1">
        <v>25</v>
      </c>
      <c r="B27" s="1">
        <v>1</v>
      </c>
      <c r="C27" s="1">
        <v>0</v>
      </c>
      <c r="D27" s="1">
        <v>1</v>
      </c>
      <c r="E27" s="1">
        <v>0</v>
      </c>
      <c r="F27" s="1">
        <v>1</v>
      </c>
      <c r="G27" s="1">
        <v>1</v>
      </c>
      <c r="H27" s="1">
        <v>1</v>
      </c>
      <c r="I27" s="1">
        <v>1</v>
      </c>
      <c r="J27" s="1">
        <v>0</v>
      </c>
      <c r="K27" s="1">
        <v>2</v>
      </c>
      <c r="L27" s="1">
        <v>1</v>
      </c>
      <c r="M27" s="1">
        <v>1</v>
      </c>
      <c r="N27" s="1">
        <v>0</v>
      </c>
      <c r="O27" s="1">
        <v>1</v>
      </c>
      <c r="P27" s="1">
        <v>2</v>
      </c>
      <c r="Q27" s="1">
        <v>1</v>
      </c>
      <c r="R27" s="1">
        <v>1</v>
      </c>
      <c r="S27" s="1">
        <v>1</v>
      </c>
      <c r="T27" s="1">
        <v>1</v>
      </c>
      <c r="U27" s="1">
        <v>3</v>
      </c>
      <c r="V27" s="1">
        <v>1</v>
      </c>
      <c r="W27" s="1">
        <v>0</v>
      </c>
      <c r="X27" s="1">
        <v>1</v>
      </c>
      <c r="Y27" s="1">
        <v>1</v>
      </c>
      <c r="Z27" s="1">
        <v>1</v>
      </c>
      <c r="AA27" s="1">
        <v>1</v>
      </c>
      <c r="AB27" s="1">
        <v>1</v>
      </c>
      <c r="AC27" s="1">
        <v>1</v>
      </c>
      <c r="AD27" s="1">
        <v>2</v>
      </c>
      <c r="AE27" s="1">
        <v>1</v>
      </c>
      <c r="AF27" s="1">
        <v>1</v>
      </c>
      <c r="AG27" s="1">
        <v>1</v>
      </c>
      <c r="AH27" s="1">
        <v>1</v>
      </c>
      <c r="AI27" s="1">
        <v>1</v>
      </c>
      <c r="AJ27" s="1">
        <v>1</v>
      </c>
      <c r="AK27" s="1">
        <v>1</v>
      </c>
      <c r="AL27" s="1">
        <v>1</v>
      </c>
      <c r="AM27" s="1">
        <v>1</v>
      </c>
      <c r="AN27" s="3">
        <f t="shared" si="0"/>
        <v>38</v>
      </c>
      <c r="AO27" s="6">
        <f>PERCENTRANK($AN$3:AN108,AN27) * 100</f>
        <v>89</v>
      </c>
    </row>
    <row r="28" spans="1:41" ht="12.75">
      <c r="A28" s="1">
        <v>26</v>
      </c>
      <c r="B28" s="1">
        <v>1</v>
      </c>
      <c r="C28" s="1">
        <v>1</v>
      </c>
      <c r="D28" s="1">
        <v>1</v>
      </c>
      <c r="E28" s="1">
        <v>1</v>
      </c>
      <c r="F28" s="1">
        <v>1</v>
      </c>
      <c r="G28" s="1">
        <v>0</v>
      </c>
      <c r="H28" s="1">
        <v>1</v>
      </c>
      <c r="I28" s="1">
        <v>1</v>
      </c>
      <c r="J28" s="1">
        <v>0</v>
      </c>
      <c r="K28" s="1">
        <v>2</v>
      </c>
      <c r="L28" s="1">
        <v>0</v>
      </c>
      <c r="M28" s="1">
        <v>1</v>
      </c>
      <c r="N28" s="1">
        <v>0</v>
      </c>
      <c r="O28" s="1">
        <v>1</v>
      </c>
      <c r="P28" s="1">
        <v>1</v>
      </c>
      <c r="Q28" s="1">
        <v>1</v>
      </c>
      <c r="R28" s="1">
        <v>0</v>
      </c>
      <c r="S28" s="1">
        <v>1</v>
      </c>
      <c r="T28" s="1">
        <v>0</v>
      </c>
      <c r="U28" s="1">
        <v>3</v>
      </c>
      <c r="V28" s="1">
        <v>1</v>
      </c>
      <c r="W28" s="1">
        <v>0</v>
      </c>
      <c r="X28" s="1">
        <v>2</v>
      </c>
      <c r="Y28" s="1">
        <v>0</v>
      </c>
      <c r="Z28" s="1">
        <v>1</v>
      </c>
      <c r="AA28" s="1">
        <v>0</v>
      </c>
      <c r="AB28" s="1">
        <v>0</v>
      </c>
      <c r="AC28" s="1">
        <v>0</v>
      </c>
      <c r="AD28" s="1">
        <v>1</v>
      </c>
      <c r="AE28" s="1">
        <v>1</v>
      </c>
      <c r="AF28" s="1">
        <v>0</v>
      </c>
      <c r="AG28" s="1">
        <v>1</v>
      </c>
      <c r="AH28" s="1">
        <v>0</v>
      </c>
      <c r="AI28" s="1">
        <v>1</v>
      </c>
      <c r="AJ28" s="1">
        <v>1</v>
      </c>
      <c r="AK28" s="1">
        <v>0</v>
      </c>
      <c r="AL28" s="1">
        <v>0</v>
      </c>
      <c r="AM28" s="1">
        <v>1</v>
      </c>
      <c r="AN28" s="3">
        <f t="shared" si="0"/>
        <v>27</v>
      </c>
      <c r="AO28" s="6">
        <f>PERCENTRANK($AN$3:AN107,AN28) * 100</f>
        <v>67</v>
      </c>
    </row>
    <row r="29" spans="1:41" ht="12.75">
      <c r="A29" s="1">
        <v>27</v>
      </c>
      <c r="B29" s="1">
        <v>1</v>
      </c>
      <c r="C29" s="1">
        <v>1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1</v>
      </c>
      <c r="J29" s="1">
        <v>0</v>
      </c>
      <c r="K29" s="1">
        <v>0</v>
      </c>
      <c r="L29" s="1">
        <v>1</v>
      </c>
      <c r="M29" s="1">
        <v>1</v>
      </c>
      <c r="N29" s="1">
        <v>1</v>
      </c>
      <c r="O29" s="1">
        <v>1</v>
      </c>
      <c r="P29" s="1">
        <v>0</v>
      </c>
      <c r="Q29" s="1">
        <v>0</v>
      </c>
      <c r="R29" s="1">
        <v>1</v>
      </c>
      <c r="S29" s="1">
        <v>1</v>
      </c>
      <c r="T29" s="1">
        <v>1</v>
      </c>
      <c r="U29" s="1">
        <v>0</v>
      </c>
      <c r="V29" s="1">
        <v>1</v>
      </c>
      <c r="W29" s="1">
        <v>0</v>
      </c>
      <c r="X29" s="1">
        <v>1</v>
      </c>
      <c r="Y29" s="1">
        <v>1</v>
      </c>
      <c r="Z29" s="1">
        <v>1</v>
      </c>
      <c r="AA29" s="1">
        <v>0</v>
      </c>
      <c r="AB29" s="1">
        <v>0</v>
      </c>
      <c r="AC29" s="1">
        <v>0</v>
      </c>
      <c r="AD29" s="1">
        <v>0</v>
      </c>
      <c r="AE29" s="1">
        <v>1</v>
      </c>
      <c r="AF29" s="1">
        <v>0</v>
      </c>
      <c r="AG29" s="1">
        <v>1</v>
      </c>
      <c r="AH29" s="1">
        <v>0</v>
      </c>
      <c r="AI29" s="1">
        <v>0</v>
      </c>
      <c r="AJ29" s="1">
        <v>0</v>
      </c>
      <c r="AK29" s="1">
        <v>0</v>
      </c>
      <c r="AL29" s="1">
        <v>1</v>
      </c>
      <c r="AM29" s="1">
        <v>0</v>
      </c>
      <c r="AN29" s="3">
        <f t="shared" si="0"/>
        <v>17</v>
      </c>
      <c r="AO29" s="6">
        <f>PERCENTRANK($AN$3:AN108,AN29) * 100</f>
        <v>9.7000000000000011</v>
      </c>
    </row>
    <row r="30" spans="1:41" ht="12.75">
      <c r="A30" s="1">
        <v>28</v>
      </c>
      <c r="B30" s="1">
        <v>1</v>
      </c>
      <c r="C30" s="1">
        <v>0</v>
      </c>
      <c r="D30" s="1">
        <v>1</v>
      </c>
      <c r="E30" s="1">
        <v>1</v>
      </c>
      <c r="F30" s="1">
        <v>1</v>
      </c>
      <c r="G30" s="1">
        <v>0</v>
      </c>
      <c r="H30" s="1">
        <v>1</v>
      </c>
      <c r="I30" s="1">
        <v>1</v>
      </c>
      <c r="J30" s="1">
        <v>0</v>
      </c>
      <c r="K30" s="1">
        <v>2</v>
      </c>
      <c r="L30" s="1">
        <v>1</v>
      </c>
      <c r="M30" s="1">
        <v>0</v>
      </c>
      <c r="N30" s="1">
        <v>0</v>
      </c>
      <c r="O30" s="1">
        <v>0</v>
      </c>
      <c r="P30" s="1">
        <v>2</v>
      </c>
      <c r="Q30" s="1">
        <v>0</v>
      </c>
      <c r="R30" s="1">
        <v>0</v>
      </c>
      <c r="S30" s="1">
        <v>0</v>
      </c>
      <c r="T30" s="1">
        <v>1</v>
      </c>
      <c r="U30" s="1">
        <v>3</v>
      </c>
      <c r="V30" s="1">
        <v>1</v>
      </c>
      <c r="W30" s="1">
        <v>0</v>
      </c>
      <c r="X30" s="1">
        <v>0</v>
      </c>
      <c r="Y30" s="1">
        <v>0</v>
      </c>
      <c r="Z30" s="1">
        <v>1</v>
      </c>
      <c r="AA30" s="1">
        <v>0</v>
      </c>
      <c r="AB30" s="1">
        <v>1</v>
      </c>
      <c r="AC30" s="1">
        <v>1</v>
      </c>
      <c r="AD30" s="1">
        <v>0</v>
      </c>
      <c r="AE30" s="1">
        <v>1</v>
      </c>
      <c r="AF30" s="1">
        <v>0</v>
      </c>
      <c r="AG30" s="1">
        <v>0</v>
      </c>
      <c r="AH30" s="1">
        <v>0</v>
      </c>
      <c r="AI30" s="1">
        <v>0</v>
      </c>
      <c r="AJ30" s="1">
        <v>1</v>
      </c>
      <c r="AK30" s="1">
        <v>0</v>
      </c>
      <c r="AL30" s="1">
        <v>0</v>
      </c>
      <c r="AM30" s="1">
        <v>0</v>
      </c>
      <c r="AN30" s="3">
        <f t="shared" si="0"/>
        <v>21</v>
      </c>
      <c r="AO30" s="6">
        <f>PERCENTRANK($AN$3:AN109,AN30) * 100</f>
        <v>29.2</v>
      </c>
    </row>
    <row r="31" spans="1:41" ht="12.75">
      <c r="A31" s="1">
        <v>29</v>
      </c>
      <c r="B31" s="1">
        <v>1</v>
      </c>
      <c r="C31" s="1">
        <v>1</v>
      </c>
      <c r="D31" s="1">
        <v>0</v>
      </c>
      <c r="E31" s="1">
        <v>2</v>
      </c>
      <c r="F31" s="1">
        <v>1</v>
      </c>
      <c r="G31" s="1">
        <v>1</v>
      </c>
      <c r="H31" s="1">
        <v>1</v>
      </c>
      <c r="I31" s="1">
        <v>1</v>
      </c>
      <c r="J31" s="1">
        <v>1</v>
      </c>
      <c r="K31" s="1">
        <v>2</v>
      </c>
      <c r="L31" s="1">
        <v>1</v>
      </c>
      <c r="M31" s="1">
        <v>1</v>
      </c>
      <c r="N31" s="1">
        <v>1</v>
      </c>
      <c r="O31" s="1">
        <v>1</v>
      </c>
      <c r="P31" s="1">
        <v>0</v>
      </c>
      <c r="Q31" s="1">
        <v>1</v>
      </c>
      <c r="R31" s="1">
        <v>1</v>
      </c>
      <c r="S31" s="1">
        <v>1</v>
      </c>
      <c r="T31" s="1">
        <v>1</v>
      </c>
      <c r="U31" s="1">
        <v>3</v>
      </c>
      <c r="V31" s="1">
        <v>1</v>
      </c>
      <c r="W31" s="1">
        <v>0</v>
      </c>
      <c r="X31" s="1">
        <v>2</v>
      </c>
      <c r="Y31" s="1">
        <v>0</v>
      </c>
      <c r="Z31" s="1">
        <v>1</v>
      </c>
      <c r="AA31" s="1">
        <v>0</v>
      </c>
      <c r="AB31" s="1">
        <v>1</v>
      </c>
      <c r="AC31" s="1">
        <v>0</v>
      </c>
      <c r="AD31" s="1">
        <v>2</v>
      </c>
      <c r="AE31" s="1">
        <v>0</v>
      </c>
      <c r="AF31" s="1">
        <v>0</v>
      </c>
      <c r="AG31" s="1">
        <v>0</v>
      </c>
      <c r="AH31" s="1">
        <v>1</v>
      </c>
      <c r="AI31" s="1">
        <v>1</v>
      </c>
      <c r="AJ31" s="1">
        <v>1</v>
      </c>
      <c r="AK31" s="1">
        <v>1</v>
      </c>
      <c r="AL31" s="1">
        <v>1</v>
      </c>
      <c r="AM31" s="1">
        <v>0</v>
      </c>
      <c r="AN31" s="3">
        <f t="shared" si="0"/>
        <v>34</v>
      </c>
      <c r="AO31" s="6">
        <f>PERCENTRANK($AN$3:AN110,AN31) * 100</f>
        <v>81.699999999999989</v>
      </c>
    </row>
    <row r="32" spans="1:41" ht="12.75">
      <c r="A32" s="1">
        <v>30</v>
      </c>
      <c r="B32" s="1">
        <v>0</v>
      </c>
      <c r="C32" s="1">
        <v>0</v>
      </c>
      <c r="D32" s="1">
        <v>0</v>
      </c>
      <c r="E32" s="1">
        <v>0</v>
      </c>
      <c r="F32" s="1">
        <v>1</v>
      </c>
      <c r="G32" s="1">
        <v>0</v>
      </c>
      <c r="H32" s="1">
        <v>0</v>
      </c>
      <c r="I32" s="1">
        <v>1</v>
      </c>
      <c r="J32" s="1">
        <v>1</v>
      </c>
      <c r="K32" s="1">
        <v>2</v>
      </c>
      <c r="L32" s="1">
        <v>1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1</v>
      </c>
      <c r="T32" s="1">
        <v>0</v>
      </c>
      <c r="U32" s="1">
        <v>3</v>
      </c>
      <c r="V32" s="1">
        <v>1</v>
      </c>
      <c r="W32" s="1">
        <v>0</v>
      </c>
      <c r="X32" s="1">
        <v>0</v>
      </c>
      <c r="Y32" s="1">
        <v>0</v>
      </c>
      <c r="Z32" s="1">
        <v>1</v>
      </c>
      <c r="AA32" s="1">
        <v>1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3">
        <f t="shared" si="0"/>
        <v>13</v>
      </c>
      <c r="AO32" s="6">
        <f>PERCENTRANK($AN$3:AN111,AN32) * 100</f>
        <v>2.4</v>
      </c>
    </row>
    <row r="33" spans="1:41" ht="12.75">
      <c r="A33" s="1">
        <v>31</v>
      </c>
      <c r="B33" s="1">
        <v>1</v>
      </c>
      <c r="C33" s="1">
        <v>0</v>
      </c>
      <c r="D33" s="1">
        <v>0</v>
      </c>
      <c r="E33" s="1">
        <v>0</v>
      </c>
      <c r="F33" s="1">
        <v>1</v>
      </c>
      <c r="G33" s="1">
        <v>0</v>
      </c>
      <c r="H33" s="1">
        <v>1</v>
      </c>
      <c r="I33" s="1">
        <v>1</v>
      </c>
      <c r="J33" s="1">
        <v>1</v>
      </c>
      <c r="K33" s="1">
        <v>2</v>
      </c>
      <c r="L33" s="1">
        <v>0</v>
      </c>
      <c r="M33" s="1">
        <v>0</v>
      </c>
      <c r="N33" s="1">
        <v>0</v>
      </c>
      <c r="O33" s="1">
        <v>0</v>
      </c>
      <c r="P33" s="1">
        <v>3</v>
      </c>
      <c r="Q33" s="1">
        <v>0</v>
      </c>
      <c r="R33" s="1">
        <v>0</v>
      </c>
      <c r="S33" s="1">
        <v>1</v>
      </c>
      <c r="T33" s="1">
        <v>0</v>
      </c>
      <c r="U33" s="1">
        <v>3</v>
      </c>
      <c r="V33" s="1">
        <v>1</v>
      </c>
      <c r="W33" s="1">
        <v>0</v>
      </c>
      <c r="X33" s="1">
        <v>1</v>
      </c>
      <c r="Y33" s="1">
        <v>0</v>
      </c>
      <c r="Z33" s="1">
        <v>1</v>
      </c>
      <c r="AA33" s="1">
        <v>0</v>
      </c>
      <c r="AB33" s="1">
        <v>0</v>
      </c>
      <c r="AC33" s="1">
        <v>0</v>
      </c>
      <c r="AD33" s="1">
        <v>1</v>
      </c>
      <c r="AE33" s="1">
        <v>0</v>
      </c>
      <c r="AF33" s="1">
        <v>0</v>
      </c>
      <c r="AG33" s="1">
        <v>0</v>
      </c>
      <c r="AH33" s="1">
        <v>1</v>
      </c>
      <c r="AI33" s="1">
        <v>1</v>
      </c>
      <c r="AJ33" s="1">
        <v>1</v>
      </c>
      <c r="AK33" s="1">
        <v>1</v>
      </c>
      <c r="AL33" s="1">
        <v>0</v>
      </c>
      <c r="AM33" s="1">
        <v>0</v>
      </c>
      <c r="AN33" s="3">
        <f t="shared" si="0"/>
        <v>22</v>
      </c>
      <c r="AO33" s="6">
        <f>PERCENTRANK($AN$3:AN112,AN33) * 100</f>
        <v>35.299999999999997</v>
      </c>
    </row>
    <row r="34" spans="1:41" ht="12.75">
      <c r="A34" s="1">
        <v>32</v>
      </c>
      <c r="B34" s="1">
        <v>1</v>
      </c>
      <c r="C34" s="1">
        <v>0</v>
      </c>
      <c r="D34" s="1">
        <v>0</v>
      </c>
      <c r="E34" s="1">
        <v>1</v>
      </c>
      <c r="F34" s="1">
        <v>1</v>
      </c>
      <c r="G34" s="1">
        <v>0</v>
      </c>
      <c r="H34" s="1">
        <v>1</v>
      </c>
      <c r="I34" s="1">
        <v>1</v>
      </c>
      <c r="J34" s="1">
        <v>1</v>
      </c>
      <c r="K34" s="1">
        <v>2</v>
      </c>
      <c r="L34" s="1">
        <v>1</v>
      </c>
      <c r="M34" s="1">
        <v>1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3</v>
      </c>
      <c r="V34" s="1">
        <v>1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2</v>
      </c>
      <c r="AE34" s="1">
        <v>0</v>
      </c>
      <c r="AF34" s="1">
        <v>0</v>
      </c>
      <c r="AG34" s="1">
        <v>1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3">
        <f t="shared" si="0"/>
        <v>17</v>
      </c>
      <c r="AO34" s="6">
        <f>PERCENTRANK($AN$3:AN113,AN34) * 100</f>
        <v>9.7000000000000011</v>
      </c>
    </row>
    <row r="35" spans="1:41" ht="12" customHeight="1">
      <c r="A35" s="1">
        <v>33</v>
      </c>
      <c r="B35" s="1">
        <v>1</v>
      </c>
      <c r="C35" s="1">
        <v>1</v>
      </c>
      <c r="D35" s="1">
        <v>1</v>
      </c>
      <c r="E35" s="1">
        <v>0</v>
      </c>
      <c r="F35" s="1">
        <v>1</v>
      </c>
      <c r="G35" s="1">
        <v>0</v>
      </c>
      <c r="H35" s="1">
        <v>1</v>
      </c>
      <c r="I35" s="1">
        <v>1</v>
      </c>
      <c r="J35" s="1">
        <v>1</v>
      </c>
      <c r="K35" s="1">
        <v>2</v>
      </c>
      <c r="L35" s="1">
        <v>0</v>
      </c>
      <c r="M35" s="1">
        <v>1</v>
      </c>
      <c r="N35" s="1">
        <v>1</v>
      </c>
      <c r="O35" s="1">
        <v>1</v>
      </c>
      <c r="P35" s="1">
        <v>0</v>
      </c>
      <c r="Q35" s="1">
        <v>1</v>
      </c>
      <c r="R35" s="1">
        <v>1</v>
      </c>
      <c r="S35" s="1">
        <v>1</v>
      </c>
      <c r="T35" s="1">
        <v>1</v>
      </c>
      <c r="U35" s="1">
        <v>3</v>
      </c>
      <c r="V35" s="1">
        <v>1</v>
      </c>
      <c r="W35" s="1">
        <v>1</v>
      </c>
      <c r="X35" s="1">
        <v>1</v>
      </c>
      <c r="Y35" s="1">
        <v>1</v>
      </c>
      <c r="Z35" s="1">
        <v>0</v>
      </c>
      <c r="AA35" s="1">
        <v>1</v>
      </c>
      <c r="AB35" s="1">
        <v>1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1</v>
      </c>
      <c r="AK35" s="1">
        <v>0</v>
      </c>
      <c r="AL35" s="1">
        <v>1</v>
      </c>
      <c r="AM35" s="1">
        <v>1</v>
      </c>
      <c r="AN35" s="3">
        <f t="shared" si="0"/>
        <v>28</v>
      </c>
      <c r="AO35" s="6">
        <f>PERCENTRANK($AN$3:AN114,AN35) * 100</f>
        <v>69.5</v>
      </c>
    </row>
    <row r="36" spans="1:41" ht="12.75">
      <c r="A36" s="1">
        <v>34</v>
      </c>
      <c r="B36" s="1">
        <v>1</v>
      </c>
      <c r="C36" s="1">
        <v>0</v>
      </c>
      <c r="D36" s="1">
        <v>1</v>
      </c>
      <c r="E36" s="1">
        <v>0</v>
      </c>
      <c r="F36" s="1">
        <v>0</v>
      </c>
      <c r="G36" s="1">
        <v>0</v>
      </c>
      <c r="H36" s="1">
        <v>1</v>
      </c>
      <c r="I36" s="1">
        <v>1</v>
      </c>
      <c r="J36" s="1">
        <v>1</v>
      </c>
      <c r="K36" s="1">
        <v>2</v>
      </c>
      <c r="L36" s="1">
        <v>1</v>
      </c>
      <c r="M36" s="1">
        <v>1</v>
      </c>
      <c r="N36" s="1">
        <v>0</v>
      </c>
      <c r="O36" s="1">
        <v>1</v>
      </c>
      <c r="P36" s="1">
        <v>2</v>
      </c>
      <c r="Q36" s="1">
        <v>0</v>
      </c>
      <c r="R36" s="1">
        <v>1</v>
      </c>
      <c r="S36" s="1">
        <v>1</v>
      </c>
      <c r="T36" s="1">
        <v>1</v>
      </c>
      <c r="U36" s="1">
        <v>0</v>
      </c>
      <c r="V36" s="1">
        <v>1</v>
      </c>
      <c r="W36" s="1">
        <v>1</v>
      </c>
      <c r="X36" s="1">
        <v>2</v>
      </c>
      <c r="Y36" s="1">
        <v>1</v>
      </c>
      <c r="Z36" s="1">
        <v>1</v>
      </c>
      <c r="AA36" s="1">
        <v>1</v>
      </c>
      <c r="AB36" s="1">
        <v>1</v>
      </c>
      <c r="AC36" s="1">
        <v>0</v>
      </c>
      <c r="AD36" s="1">
        <v>2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1</v>
      </c>
      <c r="AK36" s="1">
        <v>1</v>
      </c>
      <c r="AL36" s="1">
        <v>0</v>
      </c>
      <c r="AM36" s="1">
        <v>0</v>
      </c>
      <c r="AN36" s="3">
        <f t="shared" ref="AN36:AN67" si="2">SUM(B36:AM36)</f>
        <v>27</v>
      </c>
      <c r="AO36" s="6">
        <f>PERCENTRANK($AN$3:AN115,AN36) * 100</f>
        <v>67</v>
      </c>
    </row>
    <row r="37" spans="1:41" ht="12.75">
      <c r="A37" s="1">
        <v>35</v>
      </c>
      <c r="B37" s="1">
        <v>1</v>
      </c>
      <c r="C37" s="1">
        <v>1</v>
      </c>
      <c r="D37" s="1">
        <v>1</v>
      </c>
      <c r="E37" s="1">
        <v>1</v>
      </c>
      <c r="F37" s="1">
        <v>1</v>
      </c>
      <c r="G37" s="1">
        <v>1</v>
      </c>
      <c r="H37" s="1">
        <v>1</v>
      </c>
      <c r="I37" s="1">
        <v>1</v>
      </c>
      <c r="J37" s="1">
        <v>2</v>
      </c>
      <c r="K37" s="1">
        <v>2</v>
      </c>
      <c r="L37" s="1">
        <v>1</v>
      </c>
      <c r="M37" s="1">
        <v>1</v>
      </c>
      <c r="N37" s="1">
        <v>1</v>
      </c>
      <c r="O37" s="1">
        <v>1</v>
      </c>
      <c r="P37" s="1">
        <v>0</v>
      </c>
      <c r="Q37" s="1">
        <v>1</v>
      </c>
      <c r="R37" s="1">
        <v>1</v>
      </c>
      <c r="S37" s="1">
        <v>1</v>
      </c>
      <c r="T37" s="1">
        <v>1</v>
      </c>
      <c r="U37" s="1">
        <v>3</v>
      </c>
      <c r="V37" s="1">
        <v>1</v>
      </c>
      <c r="W37" s="1">
        <v>1</v>
      </c>
      <c r="X37" s="1">
        <v>2</v>
      </c>
      <c r="Y37" s="1">
        <v>1</v>
      </c>
      <c r="Z37" s="1">
        <v>1</v>
      </c>
      <c r="AA37" s="1">
        <v>1</v>
      </c>
      <c r="AB37" s="1">
        <v>1</v>
      </c>
      <c r="AC37" s="1">
        <v>2</v>
      </c>
      <c r="AD37" s="1">
        <v>2</v>
      </c>
      <c r="AE37" s="1">
        <v>0</v>
      </c>
      <c r="AF37" s="1">
        <v>1</v>
      </c>
      <c r="AG37" s="1">
        <v>1</v>
      </c>
      <c r="AH37" s="1">
        <v>0</v>
      </c>
      <c r="AI37" s="1">
        <v>0</v>
      </c>
      <c r="AJ37" s="1">
        <v>1</v>
      </c>
      <c r="AK37" s="1">
        <v>1</v>
      </c>
      <c r="AL37" s="1">
        <v>0</v>
      </c>
      <c r="AM37" s="1">
        <v>0</v>
      </c>
      <c r="AN37" s="3">
        <f t="shared" si="2"/>
        <v>39</v>
      </c>
      <c r="AO37" s="6">
        <f>PERCENTRANK($AN$3:AN116,AN37) * 100</f>
        <v>92.600000000000009</v>
      </c>
    </row>
    <row r="38" spans="1:41" ht="12.75">
      <c r="A38" s="1">
        <v>36</v>
      </c>
      <c r="B38" s="1">
        <v>1</v>
      </c>
      <c r="C38" s="1">
        <v>1</v>
      </c>
      <c r="D38" s="1">
        <v>1</v>
      </c>
      <c r="E38" s="1">
        <v>1</v>
      </c>
      <c r="F38" s="1">
        <v>0</v>
      </c>
      <c r="G38" s="1">
        <v>1</v>
      </c>
      <c r="H38" s="1">
        <v>1</v>
      </c>
      <c r="I38" s="1">
        <v>1</v>
      </c>
      <c r="J38" s="1">
        <v>0</v>
      </c>
      <c r="K38" s="1">
        <v>2</v>
      </c>
      <c r="L38" s="1">
        <v>1</v>
      </c>
      <c r="M38" s="1">
        <v>1</v>
      </c>
      <c r="N38" s="1">
        <v>1</v>
      </c>
      <c r="O38" s="1">
        <v>0</v>
      </c>
      <c r="P38" s="1">
        <v>0</v>
      </c>
      <c r="Q38" s="1">
        <v>1</v>
      </c>
      <c r="R38" s="1">
        <v>1</v>
      </c>
      <c r="S38" s="1">
        <v>1</v>
      </c>
      <c r="T38" s="1">
        <v>1</v>
      </c>
      <c r="U38" s="1">
        <v>3</v>
      </c>
      <c r="V38" s="1">
        <v>1</v>
      </c>
      <c r="W38" s="1">
        <v>0</v>
      </c>
      <c r="X38" s="1">
        <v>2</v>
      </c>
      <c r="Y38" s="1">
        <v>1</v>
      </c>
      <c r="Z38" s="1">
        <v>1</v>
      </c>
      <c r="AA38" s="1">
        <v>1</v>
      </c>
      <c r="AB38" s="1">
        <v>1</v>
      </c>
      <c r="AC38" s="1">
        <v>1</v>
      </c>
      <c r="AD38" s="1">
        <v>2</v>
      </c>
      <c r="AE38" s="1">
        <v>1</v>
      </c>
      <c r="AF38" s="1">
        <v>0</v>
      </c>
      <c r="AG38" s="1">
        <v>1</v>
      </c>
      <c r="AH38" s="1">
        <v>0</v>
      </c>
      <c r="AI38" s="1">
        <v>0</v>
      </c>
      <c r="AJ38" s="1">
        <v>1</v>
      </c>
      <c r="AK38" s="1">
        <v>1</v>
      </c>
      <c r="AL38" s="1">
        <v>1</v>
      </c>
      <c r="AM38" s="1">
        <v>1</v>
      </c>
      <c r="AN38" s="3">
        <f t="shared" si="2"/>
        <v>35</v>
      </c>
      <c r="AO38" s="6">
        <f>PERCENTRANK($AN$3:AN117,AN38) * 100</f>
        <v>82.899999999999991</v>
      </c>
    </row>
    <row r="39" spans="1:41" ht="12.75">
      <c r="A39" s="1">
        <v>37</v>
      </c>
      <c r="B39" s="1">
        <v>1</v>
      </c>
      <c r="C39" s="1">
        <v>1</v>
      </c>
      <c r="D39" s="1">
        <v>0</v>
      </c>
      <c r="E39" s="1">
        <v>1</v>
      </c>
      <c r="F39" s="1">
        <v>1</v>
      </c>
      <c r="G39" s="1">
        <v>1</v>
      </c>
      <c r="H39" s="1">
        <v>1</v>
      </c>
      <c r="I39" s="1">
        <v>1</v>
      </c>
      <c r="J39" s="1">
        <v>1</v>
      </c>
      <c r="K39" s="1">
        <v>2</v>
      </c>
      <c r="L39" s="1">
        <v>1</v>
      </c>
      <c r="M39" s="1">
        <v>1</v>
      </c>
      <c r="N39" s="1">
        <v>1</v>
      </c>
      <c r="O39" s="1">
        <v>0</v>
      </c>
      <c r="P39" s="1">
        <v>3</v>
      </c>
      <c r="Q39" s="1">
        <v>1</v>
      </c>
      <c r="R39" s="1">
        <v>1</v>
      </c>
      <c r="S39" s="1">
        <v>1</v>
      </c>
      <c r="T39" s="1">
        <v>1</v>
      </c>
      <c r="U39" s="1">
        <v>3</v>
      </c>
      <c r="V39" s="1">
        <v>1</v>
      </c>
      <c r="W39" s="1">
        <v>0</v>
      </c>
      <c r="X39" s="1">
        <v>0</v>
      </c>
      <c r="Y39" s="1">
        <v>1</v>
      </c>
      <c r="Z39" s="1">
        <v>1</v>
      </c>
      <c r="AA39" s="1">
        <v>1</v>
      </c>
      <c r="AB39" s="1">
        <v>1</v>
      </c>
      <c r="AC39" s="1">
        <v>1</v>
      </c>
      <c r="AD39" s="1">
        <v>2</v>
      </c>
      <c r="AE39" s="1">
        <v>0</v>
      </c>
      <c r="AF39" s="1">
        <v>1</v>
      </c>
      <c r="AG39" s="1">
        <v>0</v>
      </c>
      <c r="AH39" s="1">
        <v>1</v>
      </c>
      <c r="AI39" s="1">
        <v>1</v>
      </c>
      <c r="AJ39" s="1">
        <v>1</v>
      </c>
      <c r="AK39" s="1">
        <v>0</v>
      </c>
      <c r="AL39" s="1">
        <v>0</v>
      </c>
      <c r="AM39" s="1">
        <v>1</v>
      </c>
      <c r="AN39" s="3">
        <f t="shared" si="2"/>
        <v>36</v>
      </c>
      <c r="AO39" s="6">
        <f>PERCENTRANK($AN$3:AN118,AN39) * 100</f>
        <v>86.5</v>
      </c>
    </row>
    <row r="40" spans="1:41" ht="12.75">
      <c r="A40" s="1">
        <v>38</v>
      </c>
      <c r="B40" s="1">
        <v>1</v>
      </c>
      <c r="C40" s="1">
        <v>1</v>
      </c>
      <c r="D40" s="1">
        <v>1</v>
      </c>
      <c r="E40" s="1">
        <v>0</v>
      </c>
      <c r="F40" s="1">
        <v>1</v>
      </c>
      <c r="G40" s="1">
        <v>1</v>
      </c>
      <c r="H40" s="1">
        <v>1</v>
      </c>
      <c r="I40" s="1">
        <v>1</v>
      </c>
      <c r="J40" s="1">
        <v>0</v>
      </c>
      <c r="K40" s="1">
        <v>2</v>
      </c>
      <c r="L40" s="1">
        <v>1</v>
      </c>
      <c r="M40" s="1">
        <v>0</v>
      </c>
      <c r="N40" s="1">
        <v>0</v>
      </c>
      <c r="O40" s="1">
        <v>0</v>
      </c>
      <c r="P40" s="1">
        <v>0</v>
      </c>
      <c r="Q40" s="1">
        <v>1</v>
      </c>
      <c r="R40" s="1">
        <v>1</v>
      </c>
      <c r="S40" s="1">
        <v>1</v>
      </c>
      <c r="T40" s="1">
        <v>1</v>
      </c>
      <c r="U40" s="1">
        <v>3</v>
      </c>
      <c r="V40" s="1">
        <v>1</v>
      </c>
      <c r="W40" s="1">
        <v>0</v>
      </c>
      <c r="X40" s="1">
        <v>1</v>
      </c>
      <c r="Y40" s="1">
        <v>0</v>
      </c>
      <c r="Z40" s="1">
        <v>1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1</v>
      </c>
      <c r="AN40" s="3">
        <f t="shared" si="2"/>
        <v>21</v>
      </c>
      <c r="AO40" s="6">
        <f>PERCENTRANK($AN$3:AN119,AN40) * 100</f>
        <v>29.2</v>
      </c>
    </row>
    <row r="41" spans="1:41" ht="12.75">
      <c r="A41" s="1">
        <v>39</v>
      </c>
      <c r="B41" s="1">
        <v>1</v>
      </c>
      <c r="C41" s="1">
        <v>0</v>
      </c>
      <c r="D41" s="1">
        <v>0</v>
      </c>
      <c r="E41" s="1">
        <v>0</v>
      </c>
      <c r="F41" s="1">
        <v>1</v>
      </c>
      <c r="G41" s="1">
        <v>1</v>
      </c>
      <c r="H41" s="1">
        <v>1</v>
      </c>
      <c r="I41" s="1">
        <v>1</v>
      </c>
      <c r="J41" s="1">
        <v>1</v>
      </c>
      <c r="K41" s="1">
        <v>2</v>
      </c>
      <c r="L41" s="1">
        <v>1</v>
      </c>
      <c r="M41" s="1">
        <v>0</v>
      </c>
      <c r="N41" s="1">
        <v>0</v>
      </c>
      <c r="O41" s="1">
        <v>1</v>
      </c>
      <c r="P41" s="1">
        <v>0</v>
      </c>
      <c r="Q41" s="1">
        <v>1</v>
      </c>
      <c r="R41" s="1">
        <v>1</v>
      </c>
      <c r="S41" s="1">
        <v>1</v>
      </c>
      <c r="T41" s="1">
        <v>1</v>
      </c>
      <c r="U41" s="1">
        <v>3</v>
      </c>
      <c r="V41" s="1">
        <v>1</v>
      </c>
      <c r="W41" s="1">
        <v>0</v>
      </c>
      <c r="X41" s="1">
        <v>1</v>
      </c>
      <c r="Y41" s="1">
        <v>1</v>
      </c>
      <c r="Z41" s="7">
        <v>1</v>
      </c>
      <c r="AA41" s="1">
        <v>1</v>
      </c>
      <c r="AB41" s="1">
        <v>0</v>
      </c>
      <c r="AC41" s="1">
        <v>2</v>
      </c>
      <c r="AD41" s="1">
        <v>1</v>
      </c>
      <c r="AE41" s="1">
        <v>0</v>
      </c>
      <c r="AF41" s="1">
        <v>0</v>
      </c>
      <c r="AG41" s="1">
        <v>0</v>
      </c>
      <c r="AH41" s="1">
        <v>1</v>
      </c>
      <c r="AI41" s="1">
        <v>1</v>
      </c>
      <c r="AJ41" s="1">
        <v>1</v>
      </c>
      <c r="AK41" s="1">
        <v>1</v>
      </c>
      <c r="AL41" s="1">
        <v>0</v>
      </c>
      <c r="AM41" s="1">
        <v>0</v>
      </c>
      <c r="AN41" s="3">
        <f t="shared" si="2"/>
        <v>29</v>
      </c>
      <c r="AO41" s="6">
        <f>PERCENTRANK($AN$3:AN120,AN41) * 100</f>
        <v>70.7</v>
      </c>
    </row>
    <row r="42" spans="1:41" ht="12.75">
      <c r="A42" s="1">
        <v>40</v>
      </c>
      <c r="B42" s="1">
        <v>1</v>
      </c>
      <c r="C42" s="1">
        <v>1</v>
      </c>
      <c r="D42" s="1">
        <v>1</v>
      </c>
      <c r="E42" s="1">
        <v>1</v>
      </c>
      <c r="F42" s="1">
        <v>0</v>
      </c>
      <c r="G42" s="1">
        <v>0</v>
      </c>
      <c r="H42" s="1">
        <v>1</v>
      </c>
      <c r="I42" s="1">
        <v>2</v>
      </c>
      <c r="J42" s="1">
        <v>2</v>
      </c>
      <c r="K42" s="1">
        <v>1</v>
      </c>
      <c r="L42" s="1">
        <v>0</v>
      </c>
      <c r="M42" s="1">
        <v>0</v>
      </c>
      <c r="N42" s="1">
        <v>1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3</v>
      </c>
      <c r="V42" s="1">
        <v>1</v>
      </c>
      <c r="W42" s="1">
        <v>1</v>
      </c>
      <c r="X42" s="1">
        <v>2</v>
      </c>
      <c r="Y42" s="1">
        <v>0</v>
      </c>
      <c r="Z42" s="1">
        <v>1</v>
      </c>
      <c r="AA42" s="1">
        <v>1</v>
      </c>
      <c r="AB42" s="1">
        <v>0</v>
      </c>
      <c r="AC42" s="1">
        <v>0</v>
      </c>
      <c r="AD42" s="1">
        <v>2</v>
      </c>
      <c r="AE42" s="1">
        <v>0</v>
      </c>
      <c r="AF42" s="1">
        <v>1</v>
      </c>
      <c r="AG42" s="1">
        <v>1</v>
      </c>
      <c r="AH42" s="1">
        <v>0</v>
      </c>
      <c r="AI42" s="1">
        <v>1</v>
      </c>
      <c r="AJ42" s="1">
        <v>1</v>
      </c>
      <c r="AK42" s="1">
        <v>0</v>
      </c>
      <c r="AL42" s="1">
        <v>0</v>
      </c>
      <c r="AM42" s="1">
        <v>0</v>
      </c>
      <c r="AN42" s="3">
        <f t="shared" si="2"/>
        <v>26</v>
      </c>
      <c r="AO42" s="6">
        <f>PERCENTRANK($AN$3:AN121,AN42) * 100</f>
        <v>62.1</v>
      </c>
    </row>
    <row r="43" spans="1:41" ht="12.75">
      <c r="A43" s="1">
        <v>41</v>
      </c>
      <c r="B43" s="1">
        <v>1</v>
      </c>
      <c r="C43" s="1">
        <v>0</v>
      </c>
      <c r="D43" s="1">
        <v>1</v>
      </c>
      <c r="E43" s="1">
        <v>0</v>
      </c>
      <c r="F43" s="1">
        <v>0</v>
      </c>
      <c r="G43" s="1">
        <v>0</v>
      </c>
      <c r="H43" s="1">
        <v>0</v>
      </c>
      <c r="I43" s="1">
        <v>1</v>
      </c>
      <c r="J43" s="1">
        <v>0</v>
      </c>
      <c r="K43" s="1">
        <v>1</v>
      </c>
      <c r="L43" s="1">
        <v>1</v>
      </c>
      <c r="M43" s="1">
        <v>0</v>
      </c>
      <c r="N43" s="1">
        <v>0</v>
      </c>
      <c r="O43" s="1">
        <v>0</v>
      </c>
      <c r="P43" s="1">
        <v>1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1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1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1</v>
      </c>
      <c r="AK43" s="1">
        <v>0</v>
      </c>
      <c r="AL43" s="1">
        <v>0</v>
      </c>
      <c r="AM43" s="1">
        <v>0</v>
      </c>
      <c r="AN43" s="3">
        <f t="shared" si="2"/>
        <v>9</v>
      </c>
      <c r="AO43" s="6">
        <f>PERCENTRANK($AN$3:AN122,AN43) * 100</f>
        <v>1.2</v>
      </c>
    </row>
    <row r="44" spans="1:41" ht="12.75">
      <c r="A44" s="1">
        <v>42</v>
      </c>
      <c r="B44" s="1">
        <v>1</v>
      </c>
      <c r="C44" s="1">
        <v>1</v>
      </c>
      <c r="D44" s="1">
        <v>0</v>
      </c>
      <c r="E44" s="1">
        <v>0</v>
      </c>
      <c r="F44" s="1">
        <v>1</v>
      </c>
      <c r="G44" s="1">
        <v>0</v>
      </c>
      <c r="H44" s="1">
        <v>1</v>
      </c>
      <c r="I44" s="1">
        <v>1</v>
      </c>
      <c r="J44" s="1">
        <v>0</v>
      </c>
      <c r="K44" s="1">
        <v>2</v>
      </c>
      <c r="L44" s="1">
        <v>1</v>
      </c>
      <c r="M44" s="1">
        <v>0</v>
      </c>
      <c r="N44" s="1">
        <v>0</v>
      </c>
      <c r="O44" s="1">
        <v>1</v>
      </c>
      <c r="P44" s="1">
        <v>0</v>
      </c>
      <c r="Q44" s="1">
        <v>0</v>
      </c>
      <c r="R44" s="1">
        <v>0</v>
      </c>
      <c r="S44" s="1">
        <v>1</v>
      </c>
      <c r="T44" s="1">
        <v>0</v>
      </c>
      <c r="U44" s="1">
        <v>3</v>
      </c>
      <c r="V44" s="1">
        <v>1</v>
      </c>
      <c r="W44" s="1">
        <v>1</v>
      </c>
      <c r="X44" s="1">
        <v>2</v>
      </c>
      <c r="Y44" s="1">
        <v>0</v>
      </c>
      <c r="Z44" s="1">
        <v>1</v>
      </c>
      <c r="AA44" s="1">
        <v>1</v>
      </c>
      <c r="AB44" s="1">
        <v>1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1</v>
      </c>
      <c r="AI44" s="1">
        <v>1</v>
      </c>
      <c r="AJ44" s="1">
        <v>0</v>
      </c>
      <c r="AK44" s="1">
        <v>1</v>
      </c>
      <c r="AL44" s="1">
        <v>0</v>
      </c>
      <c r="AM44" s="1">
        <v>0</v>
      </c>
      <c r="AN44" s="3">
        <f t="shared" si="2"/>
        <v>23</v>
      </c>
      <c r="AO44" s="6">
        <f>PERCENTRANK($AN$3:AN123,AN44) * 100</f>
        <v>42.6</v>
      </c>
    </row>
    <row r="45" spans="1:41" ht="12.75">
      <c r="A45" s="1">
        <v>43</v>
      </c>
      <c r="B45" s="1">
        <v>1</v>
      </c>
      <c r="C45" s="1">
        <v>0</v>
      </c>
      <c r="D45" s="1">
        <v>0</v>
      </c>
      <c r="E45" s="1">
        <v>0</v>
      </c>
      <c r="F45" s="1">
        <v>1</v>
      </c>
      <c r="G45" s="1">
        <v>0</v>
      </c>
      <c r="H45" s="1">
        <v>1</v>
      </c>
      <c r="I45" s="1">
        <v>1</v>
      </c>
      <c r="J45" s="1">
        <v>0</v>
      </c>
      <c r="K45" s="1">
        <v>2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1</v>
      </c>
      <c r="R45" s="1">
        <v>1</v>
      </c>
      <c r="S45" s="1">
        <v>1</v>
      </c>
      <c r="T45" s="1">
        <v>1</v>
      </c>
      <c r="U45" s="1">
        <v>3</v>
      </c>
      <c r="V45" s="1">
        <v>0</v>
      </c>
      <c r="W45" s="1">
        <v>0</v>
      </c>
      <c r="X45" s="1">
        <v>0</v>
      </c>
      <c r="Y45" s="1">
        <v>1</v>
      </c>
      <c r="Z45" s="1">
        <v>1</v>
      </c>
      <c r="AA45" s="1">
        <v>1</v>
      </c>
      <c r="AB45" s="1">
        <v>1</v>
      </c>
      <c r="AC45" s="1">
        <v>1</v>
      </c>
      <c r="AD45" s="1">
        <v>2</v>
      </c>
      <c r="AE45" s="1">
        <v>1</v>
      </c>
      <c r="AF45" s="1">
        <v>0</v>
      </c>
      <c r="AG45" s="1">
        <v>0</v>
      </c>
      <c r="AH45" s="1">
        <v>0</v>
      </c>
      <c r="AI45" s="1">
        <v>1</v>
      </c>
      <c r="AJ45" s="1">
        <v>0</v>
      </c>
      <c r="AK45" s="1">
        <v>0</v>
      </c>
      <c r="AL45" s="1">
        <v>1</v>
      </c>
      <c r="AM45" s="1">
        <v>0</v>
      </c>
      <c r="AN45" s="3">
        <f t="shared" si="2"/>
        <v>23</v>
      </c>
      <c r="AO45" s="6">
        <f>PERCENTRANK($AN$3:AN124,AN45) * 100</f>
        <v>42.6</v>
      </c>
    </row>
    <row r="46" spans="1:41" ht="12.75">
      <c r="A46" s="1">
        <v>44</v>
      </c>
      <c r="B46" s="1">
        <v>1</v>
      </c>
      <c r="C46" s="1">
        <v>1</v>
      </c>
      <c r="D46" s="1">
        <v>1</v>
      </c>
      <c r="E46" s="1">
        <v>1</v>
      </c>
      <c r="F46" s="1">
        <v>1</v>
      </c>
      <c r="G46" s="1">
        <v>1</v>
      </c>
      <c r="H46" s="1">
        <v>1</v>
      </c>
      <c r="I46" s="1">
        <v>1</v>
      </c>
      <c r="J46" s="1">
        <v>1</v>
      </c>
      <c r="K46" s="1">
        <v>2</v>
      </c>
      <c r="L46" s="1">
        <v>1</v>
      </c>
      <c r="M46" s="1">
        <v>1</v>
      </c>
      <c r="N46" s="1">
        <v>1</v>
      </c>
      <c r="O46" s="1">
        <v>1</v>
      </c>
      <c r="P46" s="1">
        <v>2</v>
      </c>
      <c r="Q46" s="1">
        <v>1</v>
      </c>
      <c r="R46" s="1">
        <v>1</v>
      </c>
      <c r="S46" s="1">
        <v>1</v>
      </c>
      <c r="T46" s="1">
        <v>1</v>
      </c>
      <c r="U46" s="1">
        <v>3</v>
      </c>
      <c r="V46" s="1">
        <v>1</v>
      </c>
      <c r="W46" s="1">
        <v>1</v>
      </c>
      <c r="X46" s="1">
        <v>2</v>
      </c>
      <c r="Y46" s="1">
        <v>1</v>
      </c>
      <c r="Z46" s="1">
        <v>1</v>
      </c>
      <c r="AA46" s="1">
        <v>1</v>
      </c>
      <c r="AB46" s="1">
        <v>1</v>
      </c>
      <c r="AC46" s="1">
        <v>2</v>
      </c>
      <c r="AD46" s="1">
        <v>2</v>
      </c>
      <c r="AE46" s="1">
        <v>1</v>
      </c>
      <c r="AF46" s="1">
        <v>1</v>
      </c>
      <c r="AG46" s="1">
        <v>1</v>
      </c>
      <c r="AH46" s="1">
        <v>1</v>
      </c>
      <c r="AI46" s="1">
        <v>1</v>
      </c>
      <c r="AJ46" s="1">
        <v>1</v>
      </c>
      <c r="AK46" s="1">
        <v>1</v>
      </c>
      <c r="AL46" s="1">
        <v>1</v>
      </c>
      <c r="AM46" s="1">
        <v>1</v>
      </c>
      <c r="AN46" s="3">
        <f t="shared" si="2"/>
        <v>45</v>
      </c>
      <c r="AO46" s="6">
        <f>PERCENTRANK($AN$3:AN126,AN46) * 100</f>
        <v>98.7</v>
      </c>
    </row>
    <row r="47" spans="1:41" ht="12.75">
      <c r="A47" s="1">
        <v>45</v>
      </c>
      <c r="B47" s="1">
        <v>1</v>
      </c>
      <c r="C47" s="1">
        <v>1</v>
      </c>
      <c r="D47" s="1">
        <v>1</v>
      </c>
      <c r="E47" s="1">
        <v>0</v>
      </c>
      <c r="F47" s="1">
        <v>1</v>
      </c>
      <c r="G47" s="1">
        <v>1</v>
      </c>
      <c r="H47" s="1">
        <v>0</v>
      </c>
      <c r="I47" s="1">
        <v>1</v>
      </c>
      <c r="J47" s="1">
        <v>1</v>
      </c>
      <c r="K47" s="1">
        <v>2</v>
      </c>
      <c r="L47" s="1">
        <v>1</v>
      </c>
      <c r="M47" s="1">
        <v>1</v>
      </c>
      <c r="N47" s="1">
        <v>1</v>
      </c>
      <c r="O47" s="1">
        <v>1</v>
      </c>
      <c r="P47" s="1">
        <v>2</v>
      </c>
      <c r="Q47" s="1">
        <v>1</v>
      </c>
      <c r="R47" s="1">
        <v>1</v>
      </c>
      <c r="S47" s="1">
        <v>1</v>
      </c>
      <c r="T47" s="1">
        <v>1</v>
      </c>
      <c r="U47" s="1">
        <v>0</v>
      </c>
      <c r="V47" s="1">
        <v>1</v>
      </c>
      <c r="W47" s="1">
        <v>0</v>
      </c>
      <c r="X47" s="1">
        <v>0</v>
      </c>
      <c r="Y47" s="1">
        <v>0</v>
      </c>
      <c r="Z47" s="1">
        <v>1</v>
      </c>
      <c r="AA47" s="1">
        <v>1</v>
      </c>
      <c r="AB47" s="1">
        <v>1</v>
      </c>
      <c r="AC47" s="1">
        <v>1</v>
      </c>
      <c r="AD47" s="1">
        <v>2</v>
      </c>
      <c r="AE47" s="1">
        <v>0</v>
      </c>
      <c r="AF47" s="1">
        <v>0</v>
      </c>
      <c r="AG47" s="1">
        <v>1</v>
      </c>
      <c r="AH47" s="1">
        <v>0</v>
      </c>
      <c r="AI47" s="1">
        <v>1</v>
      </c>
      <c r="AJ47" s="1">
        <v>0</v>
      </c>
      <c r="AK47" s="1">
        <v>0</v>
      </c>
      <c r="AL47" s="1">
        <v>0</v>
      </c>
      <c r="AM47" s="1">
        <v>1</v>
      </c>
      <c r="AN47" s="3">
        <f t="shared" si="2"/>
        <v>29</v>
      </c>
      <c r="AO47" s="6">
        <f>PERCENTRANK($AN$3:AN126,AN47) * 100</f>
        <v>70.7</v>
      </c>
    </row>
    <row r="48" spans="1:41" ht="12.75">
      <c r="A48" s="1">
        <v>46</v>
      </c>
      <c r="B48" s="1">
        <v>1</v>
      </c>
      <c r="C48" s="1">
        <v>1</v>
      </c>
      <c r="D48" s="1">
        <v>1</v>
      </c>
      <c r="E48" s="1">
        <v>0</v>
      </c>
      <c r="F48" s="1">
        <v>1</v>
      </c>
      <c r="G48" s="1">
        <v>0</v>
      </c>
      <c r="H48" s="1">
        <v>1</v>
      </c>
      <c r="I48" s="1">
        <v>1</v>
      </c>
      <c r="J48" s="1">
        <v>0</v>
      </c>
      <c r="K48" s="1">
        <v>2</v>
      </c>
      <c r="L48" s="1">
        <v>1</v>
      </c>
      <c r="M48" s="1">
        <v>0</v>
      </c>
      <c r="N48" s="1">
        <v>0</v>
      </c>
      <c r="O48" s="1">
        <v>0</v>
      </c>
      <c r="P48" s="1">
        <v>1</v>
      </c>
      <c r="Q48" s="1">
        <v>0</v>
      </c>
      <c r="R48" s="1">
        <v>0</v>
      </c>
      <c r="S48" s="1">
        <v>1</v>
      </c>
      <c r="T48" s="1">
        <v>0</v>
      </c>
      <c r="U48" s="1">
        <v>3</v>
      </c>
      <c r="V48" s="1">
        <v>1</v>
      </c>
      <c r="W48" s="1">
        <v>0</v>
      </c>
      <c r="X48" s="1">
        <v>0</v>
      </c>
      <c r="Y48" s="1">
        <v>0</v>
      </c>
      <c r="Z48" s="1">
        <v>1</v>
      </c>
      <c r="AA48" s="1">
        <v>1</v>
      </c>
      <c r="AB48" s="1">
        <v>1</v>
      </c>
      <c r="AC48" s="1">
        <v>1</v>
      </c>
      <c r="AD48" s="1">
        <v>1</v>
      </c>
      <c r="AE48" s="1">
        <v>1</v>
      </c>
      <c r="AF48" s="1">
        <v>0</v>
      </c>
      <c r="AG48" s="1">
        <v>0</v>
      </c>
      <c r="AH48" s="1">
        <v>0</v>
      </c>
      <c r="AI48" s="1">
        <v>1</v>
      </c>
      <c r="AJ48" s="1">
        <v>0</v>
      </c>
      <c r="AK48" s="1">
        <v>0</v>
      </c>
      <c r="AL48" s="1">
        <v>1</v>
      </c>
      <c r="AM48" s="1">
        <v>1</v>
      </c>
      <c r="AN48" s="3">
        <f t="shared" si="2"/>
        <v>24</v>
      </c>
      <c r="AO48" s="6">
        <f>PERCENTRANK($AN$3:AN127,AN48) * 100</f>
        <v>57.3</v>
      </c>
    </row>
    <row r="49" spans="1:41" ht="12.75">
      <c r="A49" s="1">
        <v>47</v>
      </c>
      <c r="B49" s="1">
        <v>1</v>
      </c>
      <c r="C49" s="1">
        <v>1</v>
      </c>
      <c r="D49" s="1">
        <v>1</v>
      </c>
      <c r="E49" s="1">
        <v>1</v>
      </c>
      <c r="F49" s="1">
        <v>1</v>
      </c>
      <c r="G49" s="1">
        <v>1</v>
      </c>
      <c r="H49" s="1">
        <v>1</v>
      </c>
      <c r="I49" s="1">
        <v>1</v>
      </c>
      <c r="J49" s="1">
        <v>0</v>
      </c>
      <c r="K49" s="1">
        <v>2</v>
      </c>
      <c r="L49" s="1">
        <v>1</v>
      </c>
      <c r="M49" s="1">
        <v>1</v>
      </c>
      <c r="N49" s="1">
        <v>0</v>
      </c>
      <c r="O49" s="1">
        <v>1</v>
      </c>
      <c r="P49" s="1">
        <v>4</v>
      </c>
      <c r="Q49" s="1">
        <v>1</v>
      </c>
      <c r="R49" s="1">
        <v>1</v>
      </c>
      <c r="S49" s="1">
        <v>1</v>
      </c>
      <c r="T49" s="1">
        <v>1</v>
      </c>
      <c r="U49" s="1">
        <v>3</v>
      </c>
      <c r="V49" s="1">
        <v>1</v>
      </c>
      <c r="W49" s="1">
        <v>0</v>
      </c>
      <c r="X49" s="1">
        <v>0</v>
      </c>
      <c r="Y49" s="1">
        <v>1</v>
      </c>
      <c r="Z49" s="1">
        <v>1</v>
      </c>
      <c r="AA49" s="1">
        <v>1</v>
      </c>
      <c r="AB49" s="1">
        <v>1</v>
      </c>
      <c r="AC49" s="1">
        <v>1</v>
      </c>
      <c r="AD49" s="1">
        <v>2</v>
      </c>
      <c r="AE49" s="1">
        <v>1</v>
      </c>
      <c r="AF49" s="1">
        <v>1</v>
      </c>
      <c r="AG49" s="1">
        <v>1</v>
      </c>
      <c r="AH49" s="1">
        <v>1</v>
      </c>
      <c r="AI49" s="1">
        <v>1</v>
      </c>
      <c r="AJ49" s="1">
        <v>1</v>
      </c>
      <c r="AK49" s="1">
        <v>1</v>
      </c>
      <c r="AL49" s="1">
        <v>1</v>
      </c>
      <c r="AM49" s="1">
        <v>1</v>
      </c>
      <c r="AN49" s="3">
        <f t="shared" si="2"/>
        <v>41</v>
      </c>
      <c r="AO49" s="6">
        <f>PERCENTRANK($AN$3:AN128,AN49) * 100</f>
        <v>93.899999999999991</v>
      </c>
    </row>
    <row r="50" spans="1:41" ht="12.75">
      <c r="A50" s="1">
        <v>48</v>
      </c>
      <c r="B50" s="1">
        <v>1</v>
      </c>
      <c r="C50" s="1">
        <v>0</v>
      </c>
      <c r="D50" s="1">
        <v>1</v>
      </c>
      <c r="E50" s="1">
        <v>1</v>
      </c>
      <c r="F50" s="1">
        <v>1</v>
      </c>
      <c r="G50" s="1">
        <v>1</v>
      </c>
      <c r="H50" s="1">
        <v>1</v>
      </c>
      <c r="I50" s="1">
        <v>1</v>
      </c>
      <c r="J50" s="1">
        <v>2</v>
      </c>
      <c r="K50" s="1">
        <v>2</v>
      </c>
      <c r="L50" s="1">
        <v>1</v>
      </c>
      <c r="M50" s="1">
        <v>1</v>
      </c>
      <c r="N50" s="1">
        <v>1</v>
      </c>
      <c r="O50" s="1">
        <v>1</v>
      </c>
      <c r="P50" s="1">
        <v>4</v>
      </c>
      <c r="Q50" s="1">
        <v>1</v>
      </c>
      <c r="R50" s="1">
        <v>1</v>
      </c>
      <c r="S50" s="1">
        <v>1</v>
      </c>
      <c r="T50" s="1">
        <v>1</v>
      </c>
      <c r="U50" s="1">
        <v>3</v>
      </c>
      <c r="V50" s="1">
        <v>1</v>
      </c>
      <c r="W50" s="1">
        <v>0</v>
      </c>
      <c r="X50" s="1">
        <v>2</v>
      </c>
      <c r="Y50" s="1">
        <v>0</v>
      </c>
      <c r="Z50" s="1">
        <v>1</v>
      </c>
      <c r="AA50" s="1">
        <v>0</v>
      </c>
      <c r="AB50" s="1">
        <v>1</v>
      </c>
      <c r="AC50" s="1">
        <v>1</v>
      </c>
      <c r="AD50" s="1">
        <v>2</v>
      </c>
      <c r="AE50" s="1">
        <v>1</v>
      </c>
      <c r="AF50" s="1">
        <v>1</v>
      </c>
      <c r="AG50" s="1">
        <v>1</v>
      </c>
      <c r="AH50" s="1">
        <v>1</v>
      </c>
      <c r="AI50" s="1">
        <v>1</v>
      </c>
      <c r="AJ50" s="1">
        <v>1</v>
      </c>
      <c r="AK50" s="1">
        <v>1</v>
      </c>
      <c r="AL50" s="1">
        <v>1</v>
      </c>
      <c r="AM50" s="1">
        <v>1</v>
      </c>
      <c r="AN50" s="3">
        <f t="shared" si="2"/>
        <v>43</v>
      </c>
      <c r="AO50" s="6">
        <f>PERCENTRANK($AN$3:AN129,AN50) * 100</f>
        <v>97.5</v>
      </c>
    </row>
    <row r="51" spans="1:41" ht="12.75">
      <c r="A51" s="1">
        <v>49</v>
      </c>
      <c r="B51" s="1">
        <v>1</v>
      </c>
      <c r="C51" s="1">
        <v>1</v>
      </c>
      <c r="D51" s="1">
        <v>0</v>
      </c>
      <c r="E51" s="1">
        <v>1</v>
      </c>
      <c r="F51" s="1">
        <v>1</v>
      </c>
      <c r="G51" s="1">
        <v>0</v>
      </c>
      <c r="H51" s="1">
        <v>1</v>
      </c>
      <c r="I51" s="1">
        <v>1</v>
      </c>
      <c r="J51" s="1">
        <v>1</v>
      </c>
      <c r="K51" s="1">
        <v>2</v>
      </c>
      <c r="L51" s="1">
        <v>1</v>
      </c>
      <c r="M51" s="1">
        <v>1</v>
      </c>
      <c r="N51" s="1">
        <v>0</v>
      </c>
      <c r="O51" s="1">
        <v>1</v>
      </c>
      <c r="P51" s="1">
        <v>2</v>
      </c>
      <c r="Q51" s="1">
        <v>1</v>
      </c>
      <c r="R51" s="1">
        <v>1</v>
      </c>
      <c r="S51" s="1">
        <v>1</v>
      </c>
      <c r="T51" s="1">
        <v>1</v>
      </c>
      <c r="U51" s="1">
        <v>3</v>
      </c>
      <c r="V51" s="1">
        <v>1</v>
      </c>
      <c r="W51" s="1">
        <v>1</v>
      </c>
      <c r="X51" s="1">
        <v>1</v>
      </c>
      <c r="Y51" s="1">
        <v>1</v>
      </c>
      <c r="Z51" s="1">
        <v>1</v>
      </c>
      <c r="AA51" s="1">
        <v>1</v>
      </c>
      <c r="AB51" s="1">
        <v>1</v>
      </c>
      <c r="AC51" s="1">
        <v>1</v>
      </c>
      <c r="AD51" s="1">
        <v>1</v>
      </c>
      <c r="AE51" s="1">
        <v>1</v>
      </c>
      <c r="AF51" s="1">
        <v>1</v>
      </c>
      <c r="AG51" s="1">
        <v>1</v>
      </c>
      <c r="AH51" s="1">
        <v>1</v>
      </c>
      <c r="AI51" s="1">
        <v>1</v>
      </c>
      <c r="AJ51" s="1">
        <v>1</v>
      </c>
      <c r="AK51" s="1">
        <v>0</v>
      </c>
      <c r="AL51" s="1">
        <v>1</v>
      </c>
      <c r="AM51" s="1">
        <v>1</v>
      </c>
      <c r="AN51" s="3">
        <f t="shared" si="2"/>
        <v>38</v>
      </c>
      <c r="AO51" s="6">
        <f>PERCENTRANK($AN$3:AN130,AN51) * 100</f>
        <v>89</v>
      </c>
    </row>
    <row r="52" spans="1:41" ht="12.75">
      <c r="A52" s="1">
        <v>50</v>
      </c>
      <c r="B52" s="1">
        <v>1</v>
      </c>
      <c r="C52" s="1">
        <v>1</v>
      </c>
      <c r="D52" s="1">
        <v>0</v>
      </c>
      <c r="E52" s="1">
        <v>2</v>
      </c>
      <c r="F52" s="1">
        <v>1</v>
      </c>
      <c r="G52" s="1">
        <v>1</v>
      </c>
      <c r="H52" s="1">
        <v>1</v>
      </c>
      <c r="I52" s="1">
        <v>1</v>
      </c>
      <c r="J52" s="1">
        <v>1</v>
      </c>
      <c r="K52" s="1">
        <v>2</v>
      </c>
      <c r="L52" s="1">
        <v>1</v>
      </c>
      <c r="M52" s="1">
        <v>1</v>
      </c>
      <c r="N52" s="1">
        <v>1</v>
      </c>
      <c r="O52" s="1">
        <v>1</v>
      </c>
      <c r="P52" s="1">
        <v>3</v>
      </c>
      <c r="Q52" s="1">
        <v>0</v>
      </c>
      <c r="R52" s="1">
        <v>0</v>
      </c>
      <c r="S52" s="1">
        <v>0</v>
      </c>
      <c r="T52" s="1">
        <v>0</v>
      </c>
      <c r="U52" s="1">
        <v>3</v>
      </c>
      <c r="V52" s="1">
        <v>1</v>
      </c>
      <c r="W52" s="1">
        <v>0</v>
      </c>
      <c r="X52" s="1">
        <v>1</v>
      </c>
      <c r="Y52" s="1">
        <v>1</v>
      </c>
      <c r="Z52" s="1">
        <v>1</v>
      </c>
      <c r="AA52" s="1">
        <v>1</v>
      </c>
      <c r="AB52" s="1">
        <v>1</v>
      </c>
      <c r="AC52" s="1">
        <v>1</v>
      </c>
      <c r="AD52" s="1">
        <v>2</v>
      </c>
      <c r="AE52" s="1">
        <v>1</v>
      </c>
      <c r="AF52" s="1">
        <v>0</v>
      </c>
      <c r="AG52" s="1">
        <v>1</v>
      </c>
      <c r="AH52" s="1">
        <v>0</v>
      </c>
      <c r="AI52" s="1">
        <v>1</v>
      </c>
      <c r="AJ52" s="1">
        <v>1</v>
      </c>
      <c r="AK52" s="1">
        <v>1</v>
      </c>
      <c r="AL52" s="1">
        <v>0</v>
      </c>
      <c r="AM52" s="1">
        <v>1</v>
      </c>
      <c r="AN52" s="3">
        <f t="shared" si="2"/>
        <v>36</v>
      </c>
      <c r="AO52" s="6">
        <f>PERCENTRANK($AN$3:AN131,AN52) * 100</f>
        <v>86.5</v>
      </c>
    </row>
    <row r="53" spans="1:41" ht="12.75">
      <c r="A53" s="1">
        <v>51</v>
      </c>
      <c r="B53" s="1">
        <v>1</v>
      </c>
      <c r="C53" s="1">
        <v>0</v>
      </c>
      <c r="D53" s="1">
        <v>1</v>
      </c>
      <c r="E53" s="1">
        <v>0</v>
      </c>
      <c r="F53" s="1">
        <v>0</v>
      </c>
      <c r="G53" s="1">
        <v>1</v>
      </c>
      <c r="H53" s="1">
        <v>0</v>
      </c>
      <c r="I53" s="1">
        <v>0</v>
      </c>
      <c r="J53" s="1">
        <v>0</v>
      </c>
      <c r="K53" s="1">
        <v>0</v>
      </c>
      <c r="L53" s="1">
        <v>1</v>
      </c>
      <c r="M53" s="1">
        <v>1</v>
      </c>
      <c r="N53" s="1">
        <v>1</v>
      </c>
      <c r="O53" s="1">
        <v>0</v>
      </c>
      <c r="P53" s="1">
        <v>0</v>
      </c>
      <c r="Q53" s="1">
        <v>0</v>
      </c>
      <c r="R53" s="1">
        <v>0</v>
      </c>
      <c r="S53" s="1">
        <v>1</v>
      </c>
      <c r="T53" s="1">
        <v>1</v>
      </c>
      <c r="U53" s="1">
        <v>3</v>
      </c>
      <c r="V53" s="1">
        <v>0</v>
      </c>
      <c r="W53" s="1">
        <v>0</v>
      </c>
      <c r="X53" s="1">
        <v>2</v>
      </c>
      <c r="Y53" s="1">
        <v>1</v>
      </c>
      <c r="Z53" s="1">
        <v>1</v>
      </c>
      <c r="AA53" s="1">
        <v>1</v>
      </c>
      <c r="AB53" s="1">
        <v>1</v>
      </c>
      <c r="AC53" s="1">
        <v>0</v>
      </c>
      <c r="AD53" s="1">
        <v>0</v>
      </c>
      <c r="AE53" s="1">
        <v>1</v>
      </c>
      <c r="AF53" s="1">
        <v>1</v>
      </c>
      <c r="AG53" s="1">
        <v>0</v>
      </c>
      <c r="AH53" s="1">
        <v>0</v>
      </c>
      <c r="AI53" s="1">
        <v>1</v>
      </c>
      <c r="AJ53" s="1">
        <v>1</v>
      </c>
      <c r="AK53" s="1">
        <v>1</v>
      </c>
      <c r="AL53" s="1">
        <v>0</v>
      </c>
      <c r="AM53" s="1">
        <v>1</v>
      </c>
      <c r="AN53" s="3">
        <f t="shared" si="2"/>
        <v>23</v>
      </c>
      <c r="AO53" s="6">
        <f>PERCENTRANK($AN$3:AN132,AN53) * 100</f>
        <v>42.6</v>
      </c>
    </row>
    <row r="54" spans="1:41" ht="12.75">
      <c r="A54" s="1">
        <v>52</v>
      </c>
      <c r="B54" s="1">
        <v>0</v>
      </c>
      <c r="C54" s="1">
        <v>1</v>
      </c>
      <c r="D54" s="1">
        <v>0</v>
      </c>
      <c r="E54" s="1">
        <v>0</v>
      </c>
      <c r="F54" s="1">
        <v>1</v>
      </c>
      <c r="G54" s="1">
        <v>0</v>
      </c>
      <c r="H54" s="1">
        <v>1</v>
      </c>
      <c r="I54" s="1">
        <v>1</v>
      </c>
      <c r="J54" s="1">
        <v>0</v>
      </c>
      <c r="K54" s="1">
        <v>2</v>
      </c>
      <c r="L54" s="1">
        <v>0</v>
      </c>
      <c r="M54" s="1">
        <v>1</v>
      </c>
      <c r="N54" s="1">
        <v>0</v>
      </c>
      <c r="O54" s="1">
        <v>0</v>
      </c>
      <c r="P54" s="1">
        <v>4</v>
      </c>
      <c r="Q54" s="1">
        <v>0</v>
      </c>
      <c r="R54" s="1">
        <v>1</v>
      </c>
      <c r="S54" s="1">
        <v>1</v>
      </c>
      <c r="T54" s="1">
        <v>1</v>
      </c>
      <c r="U54" s="1">
        <v>0</v>
      </c>
      <c r="V54" s="1">
        <v>1</v>
      </c>
      <c r="W54" s="1">
        <v>0</v>
      </c>
      <c r="X54" s="1">
        <v>0</v>
      </c>
      <c r="Y54" s="1">
        <v>0</v>
      </c>
      <c r="Z54" s="1">
        <v>1</v>
      </c>
      <c r="AA54" s="1">
        <v>0</v>
      </c>
      <c r="AB54" s="1">
        <v>1</v>
      </c>
      <c r="AC54" s="1">
        <v>0</v>
      </c>
      <c r="AD54" s="1">
        <v>2</v>
      </c>
      <c r="AE54" s="1">
        <v>1</v>
      </c>
      <c r="AF54" s="1">
        <v>0</v>
      </c>
      <c r="AG54" s="1">
        <v>0</v>
      </c>
      <c r="AH54" s="1">
        <v>0</v>
      </c>
      <c r="AI54" s="1">
        <v>1</v>
      </c>
      <c r="AJ54" s="1">
        <v>1</v>
      </c>
      <c r="AK54" s="1">
        <v>1</v>
      </c>
      <c r="AL54" s="1">
        <v>0</v>
      </c>
      <c r="AM54" s="1">
        <v>0</v>
      </c>
      <c r="AN54" s="3">
        <f t="shared" si="2"/>
        <v>23</v>
      </c>
      <c r="AO54" s="6">
        <f>PERCENTRANK($AN$3:AN133,AN54) * 100</f>
        <v>42.6</v>
      </c>
    </row>
    <row r="55" spans="1:41" ht="12.75">
      <c r="A55" s="1">
        <v>53</v>
      </c>
      <c r="B55" s="1">
        <v>1</v>
      </c>
      <c r="C55" s="1">
        <v>1</v>
      </c>
      <c r="D55" s="1">
        <v>0</v>
      </c>
      <c r="E55" s="1">
        <v>1</v>
      </c>
      <c r="F55" s="1">
        <v>1</v>
      </c>
      <c r="G55" s="1">
        <v>0</v>
      </c>
      <c r="H55" s="1">
        <v>1</v>
      </c>
      <c r="I55" s="1">
        <v>1</v>
      </c>
      <c r="J55" s="1">
        <v>0</v>
      </c>
      <c r="K55" s="1">
        <v>2</v>
      </c>
      <c r="L55" s="1">
        <v>1</v>
      </c>
      <c r="M55" s="1">
        <v>0</v>
      </c>
      <c r="N55" s="1">
        <v>0</v>
      </c>
      <c r="O55" s="1">
        <v>0</v>
      </c>
      <c r="P55" s="1">
        <v>0</v>
      </c>
      <c r="Q55" s="1">
        <v>1</v>
      </c>
      <c r="R55" s="1">
        <v>1</v>
      </c>
      <c r="S55" s="1">
        <v>1</v>
      </c>
      <c r="T55" s="1">
        <v>1</v>
      </c>
      <c r="U55" s="1">
        <v>3</v>
      </c>
      <c r="V55" s="1">
        <v>0</v>
      </c>
      <c r="W55" s="1">
        <v>0</v>
      </c>
      <c r="X55" s="1">
        <v>1</v>
      </c>
      <c r="Y55" s="1">
        <v>1</v>
      </c>
      <c r="Z55" s="1">
        <v>1</v>
      </c>
      <c r="AA55" s="1">
        <v>0</v>
      </c>
      <c r="AB55" s="1">
        <v>1</v>
      </c>
      <c r="AC55" s="1">
        <v>0</v>
      </c>
      <c r="AD55" s="1">
        <v>1</v>
      </c>
      <c r="AE55" s="1">
        <v>1</v>
      </c>
      <c r="AF55" s="1">
        <v>0</v>
      </c>
      <c r="AG55" s="1">
        <v>0</v>
      </c>
      <c r="AH55" s="1">
        <v>0</v>
      </c>
      <c r="AI55" s="1">
        <v>1</v>
      </c>
      <c r="AJ55" s="1">
        <v>1</v>
      </c>
      <c r="AK55" s="1">
        <v>1</v>
      </c>
      <c r="AL55" s="1">
        <v>1</v>
      </c>
      <c r="AM55" s="1">
        <v>0</v>
      </c>
      <c r="AN55" s="3">
        <f t="shared" si="2"/>
        <v>26</v>
      </c>
      <c r="AO55" s="6">
        <f>PERCENTRANK($AN$3:AN134,AN55) * 100</f>
        <v>62.1</v>
      </c>
    </row>
    <row r="56" spans="1:41" ht="12.75">
      <c r="A56" s="1">
        <v>54</v>
      </c>
      <c r="B56" s="1">
        <v>0</v>
      </c>
      <c r="C56" s="1">
        <v>0</v>
      </c>
      <c r="D56" s="1">
        <v>0</v>
      </c>
      <c r="E56" s="1">
        <v>1</v>
      </c>
      <c r="F56" s="1">
        <v>1</v>
      </c>
      <c r="G56" s="1">
        <v>0</v>
      </c>
      <c r="H56" s="1">
        <v>1</v>
      </c>
      <c r="I56" s="1">
        <v>1</v>
      </c>
      <c r="J56" s="1">
        <v>0</v>
      </c>
      <c r="K56" s="1">
        <v>2</v>
      </c>
      <c r="L56" s="1">
        <v>1</v>
      </c>
      <c r="M56" s="1">
        <v>1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3</v>
      </c>
      <c r="V56" s="1">
        <v>1</v>
      </c>
      <c r="W56" s="1">
        <v>0</v>
      </c>
      <c r="X56" s="1">
        <v>1</v>
      </c>
      <c r="Y56" s="1">
        <v>0</v>
      </c>
      <c r="Z56" s="1">
        <v>1</v>
      </c>
      <c r="AA56" s="1">
        <v>1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1</v>
      </c>
      <c r="AJ56" s="1">
        <v>1</v>
      </c>
      <c r="AK56" s="1">
        <v>1</v>
      </c>
      <c r="AL56" s="1">
        <v>0</v>
      </c>
      <c r="AM56" s="1">
        <v>0</v>
      </c>
      <c r="AN56" s="3">
        <f t="shared" si="2"/>
        <v>18</v>
      </c>
      <c r="AO56" s="6">
        <f>PERCENTRANK($AN$3:AN135,AN56) * 100</f>
        <v>17</v>
      </c>
    </row>
    <row r="57" spans="1:41" ht="12.75">
      <c r="A57" s="1">
        <v>55</v>
      </c>
      <c r="B57" s="1">
        <v>1</v>
      </c>
      <c r="C57" s="1">
        <v>1</v>
      </c>
      <c r="D57" s="1">
        <v>0</v>
      </c>
      <c r="E57" s="1">
        <v>0</v>
      </c>
      <c r="F57" s="1">
        <v>1</v>
      </c>
      <c r="G57" s="1">
        <v>1</v>
      </c>
      <c r="H57" s="1">
        <v>1</v>
      </c>
      <c r="I57" s="1">
        <v>1</v>
      </c>
      <c r="J57" s="1">
        <v>0</v>
      </c>
      <c r="K57" s="1">
        <v>2</v>
      </c>
      <c r="L57" s="1">
        <v>0</v>
      </c>
      <c r="M57" s="1">
        <v>1</v>
      </c>
      <c r="N57" s="1">
        <v>1</v>
      </c>
      <c r="O57" s="1">
        <v>0</v>
      </c>
      <c r="P57" s="1">
        <v>0</v>
      </c>
      <c r="Q57" s="1">
        <v>0</v>
      </c>
      <c r="R57" s="1">
        <v>0</v>
      </c>
      <c r="S57" s="1">
        <v>1</v>
      </c>
      <c r="T57" s="1">
        <v>1</v>
      </c>
      <c r="U57" s="1">
        <v>3</v>
      </c>
      <c r="V57" s="1">
        <v>1</v>
      </c>
      <c r="W57" s="1">
        <v>1</v>
      </c>
      <c r="X57" s="1">
        <v>2</v>
      </c>
      <c r="Y57" s="1">
        <v>0</v>
      </c>
      <c r="Z57" s="1">
        <v>1</v>
      </c>
      <c r="AA57" s="1">
        <v>1</v>
      </c>
      <c r="AB57" s="1">
        <v>1</v>
      </c>
      <c r="AC57" s="1">
        <v>2</v>
      </c>
      <c r="AD57" s="1">
        <v>0</v>
      </c>
      <c r="AE57" s="1">
        <v>1</v>
      </c>
      <c r="AF57" s="1">
        <v>1</v>
      </c>
      <c r="AG57" s="1">
        <v>1</v>
      </c>
      <c r="AH57" s="1">
        <v>1</v>
      </c>
      <c r="AI57" s="1">
        <v>1</v>
      </c>
      <c r="AJ57" s="1">
        <v>1</v>
      </c>
      <c r="AK57" s="1">
        <v>1</v>
      </c>
      <c r="AL57" s="1">
        <v>1</v>
      </c>
      <c r="AM57" s="1">
        <v>1</v>
      </c>
      <c r="AN57" s="3">
        <f t="shared" si="2"/>
        <v>33</v>
      </c>
      <c r="AO57" s="6">
        <f>PERCENTRANK($AN$3:AN136,AN57) * 100</f>
        <v>80.400000000000006</v>
      </c>
    </row>
    <row r="58" spans="1:41" ht="12.75">
      <c r="A58" s="1">
        <v>56</v>
      </c>
      <c r="B58" s="1">
        <v>1</v>
      </c>
      <c r="C58" s="1">
        <v>1</v>
      </c>
      <c r="D58" s="1">
        <v>1</v>
      </c>
      <c r="E58" s="1">
        <v>0</v>
      </c>
      <c r="F58" s="1">
        <v>1</v>
      </c>
      <c r="G58" s="1">
        <v>0</v>
      </c>
      <c r="H58" s="1">
        <v>1</v>
      </c>
      <c r="I58" s="1">
        <v>1</v>
      </c>
      <c r="J58" s="1">
        <v>0</v>
      </c>
      <c r="K58" s="1">
        <v>2</v>
      </c>
      <c r="L58" s="1">
        <v>1</v>
      </c>
      <c r="M58" s="1">
        <v>1</v>
      </c>
      <c r="N58" s="1">
        <v>1</v>
      </c>
      <c r="O58" s="1">
        <v>1</v>
      </c>
      <c r="P58" s="1">
        <v>2</v>
      </c>
      <c r="Q58" s="1">
        <v>0</v>
      </c>
      <c r="R58" s="1">
        <v>0</v>
      </c>
      <c r="S58" s="1">
        <v>0</v>
      </c>
      <c r="T58" s="1">
        <v>1</v>
      </c>
      <c r="U58" s="1">
        <v>3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2</v>
      </c>
      <c r="AE58" s="1">
        <v>0</v>
      </c>
      <c r="AF58" s="1">
        <v>0</v>
      </c>
      <c r="AG58" s="1">
        <v>1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3">
        <f t="shared" si="2"/>
        <v>21</v>
      </c>
      <c r="AO58" s="6">
        <f>PERCENTRANK($AN$3:AN137,AN58) * 100</f>
        <v>29.2</v>
      </c>
    </row>
    <row r="59" spans="1:41" ht="12.75">
      <c r="A59" s="1">
        <v>57</v>
      </c>
      <c r="B59" s="1">
        <v>1</v>
      </c>
      <c r="C59" s="1">
        <v>0</v>
      </c>
      <c r="D59" s="1">
        <v>1</v>
      </c>
      <c r="E59" s="1">
        <v>0</v>
      </c>
      <c r="F59" s="1">
        <v>1</v>
      </c>
      <c r="G59" s="1">
        <v>0</v>
      </c>
      <c r="H59" s="1">
        <v>0</v>
      </c>
      <c r="I59" s="1">
        <v>1</v>
      </c>
      <c r="J59" s="1">
        <v>0</v>
      </c>
      <c r="K59" s="1">
        <v>2</v>
      </c>
      <c r="L59" s="1">
        <v>0</v>
      </c>
      <c r="M59" s="1">
        <v>1</v>
      </c>
      <c r="N59" s="1">
        <v>0</v>
      </c>
      <c r="O59" s="1">
        <v>0</v>
      </c>
      <c r="P59" s="1">
        <v>0</v>
      </c>
      <c r="Q59" s="1">
        <v>1</v>
      </c>
      <c r="R59" s="1">
        <v>0</v>
      </c>
      <c r="S59" s="1">
        <v>0</v>
      </c>
      <c r="T59" s="1">
        <v>1</v>
      </c>
      <c r="U59" s="1">
        <v>3</v>
      </c>
      <c r="V59" s="1">
        <v>0</v>
      </c>
      <c r="W59" s="1">
        <v>0</v>
      </c>
      <c r="X59" s="1">
        <v>1</v>
      </c>
      <c r="Y59" s="1">
        <v>0</v>
      </c>
      <c r="Z59" s="1">
        <v>1</v>
      </c>
      <c r="AA59" s="1">
        <v>1</v>
      </c>
      <c r="AB59" s="1">
        <v>0</v>
      </c>
      <c r="AC59" s="1">
        <v>0</v>
      </c>
      <c r="AD59" s="1">
        <v>1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3">
        <f t="shared" si="2"/>
        <v>16</v>
      </c>
      <c r="AO59" s="6">
        <f>PERCENTRANK($AN$3:AN138,AN59) * 100</f>
        <v>7.3</v>
      </c>
    </row>
    <row r="60" spans="1:41" ht="12.75">
      <c r="A60" s="1">
        <v>58</v>
      </c>
      <c r="B60" s="1">
        <v>1</v>
      </c>
      <c r="C60" s="1">
        <v>0</v>
      </c>
      <c r="D60" s="1">
        <v>0</v>
      </c>
      <c r="E60" s="1">
        <v>0</v>
      </c>
      <c r="F60" s="1">
        <v>1</v>
      </c>
      <c r="G60" s="1">
        <v>1</v>
      </c>
      <c r="H60" s="1">
        <v>1</v>
      </c>
      <c r="I60" s="1">
        <v>1</v>
      </c>
      <c r="J60" s="1">
        <v>0</v>
      </c>
      <c r="K60" s="1">
        <v>2</v>
      </c>
      <c r="L60" s="1">
        <v>1</v>
      </c>
      <c r="M60" s="1">
        <v>1</v>
      </c>
      <c r="N60" s="1">
        <v>0</v>
      </c>
      <c r="O60" s="1">
        <v>1</v>
      </c>
      <c r="P60" s="1">
        <v>0</v>
      </c>
      <c r="Q60" s="1">
        <v>1</v>
      </c>
      <c r="R60" s="1">
        <v>0</v>
      </c>
      <c r="S60" s="1">
        <v>0</v>
      </c>
      <c r="T60" s="1">
        <v>0</v>
      </c>
      <c r="U60" s="1">
        <v>3</v>
      </c>
      <c r="V60" s="1">
        <v>1</v>
      </c>
      <c r="W60" s="1">
        <v>1</v>
      </c>
      <c r="X60" s="1">
        <v>1</v>
      </c>
      <c r="Y60" s="1">
        <v>0</v>
      </c>
      <c r="Z60" s="1">
        <v>1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1</v>
      </c>
      <c r="AH60" s="1">
        <v>0</v>
      </c>
      <c r="AI60" s="1">
        <v>1</v>
      </c>
      <c r="AJ60" s="1">
        <v>1</v>
      </c>
      <c r="AK60" s="1">
        <v>1</v>
      </c>
      <c r="AL60" s="1">
        <v>0</v>
      </c>
      <c r="AM60" s="1">
        <v>0</v>
      </c>
      <c r="AN60" s="3">
        <f t="shared" si="2"/>
        <v>22</v>
      </c>
      <c r="AO60" s="6">
        <f>PERCENTRANK($AN$3:AN139,AN60) * 100</f>
        <v>35.299999999999997</v>
      </c>
    </row>
    <row r="61" spans="1:41" ht="12.75">
      <c r="A61" s="1">
        <v>59</v>
      </c>
      <c r="B61" s="1">
        <v>1</v>
      </c>
      <c r="C61" s="1">
        <v>1</v>
      </c>
      <c r="D61" s="1">
        <v>0</v>
      </c>
      <c r="E61" s="1">
        <v>0</v>
      </c>
      <c r="F61" s="1">
        <v>0</v>
      </c>
      <c r="G61" s="1">
        <v>0</v>
      </c>
      <c r="H61" s="1">
        <v>1</v>
      </c>
      <c r="I61" s="1">
        <v>1</v>
      </c>
      <c r="J61" s="1">
        <v>1</v>
      </c>
      <c r="K61" s="1">
        <v>2</v>
      </c>
      <c r="L61" s="1">
        <v>1</v>
      </c>
      <c r="M61" s="1">
        <v>1</v>
      </c>
      <c r="N61" s="1">
        <v>0</v>
      </c>
      <c r="O61" s="1">
        <v>0</v>
      </c>
      <c r="P61" s="1">
        <v>2</v>
      </c>
      <c r="Q61" s="1">
        <v>1</v>
      </c>
      <c r="R61" s="1">
        <v>0</v>
      </c>
      <c r="S61" s="1">
        <v>1</v>
      </c>
      <c r="T61" s="1">
        <v>0</v>
      </c>
      <c r="U61" s="1">
        <v>3</v>
      </c>
      <c r="V61" s="1">
        <v>0</v>
      </c>
      <c r="W61" s="1">
        <v>0</v>
      </c>
      <c r="X61" s="1">
        <v>0</v>
      </c>
      <c r="Y61" s="1">
        <v>1</v>
      </c>
      <c r="Z61" s="1">
        <v>1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1</v>
      </c>
      <c r="AI61" s="1">
        <v>0</v>
      </c>
      <c r="AJ61" s="1">
        <v>1</v>
      </c>
      <c r="AK61" s="1">
        <v>0</v>
      </c>
      <c r="AL61" s="1">
        <v>0</v>
      </c>
      <c r="AM61" s="1">
        <v>0</v>
      </c>
      <c r="AN61" s="3">
        <f t="shared" si="2"/>
        <v>20</v>
      </c>
      <c r="AO61" s="6">
        <f>PERCENTRANK($AN$3:AN140,AN61) * 100</f>
        <v>25.6</v>
      </c>
    </row>
    <row r="62" spans="1:41" ht="12.75">
      <c r="A62" s="1">
        <v>60</v>
      </c>
      <c r="B62" s="1">
        <v>1</v>
      </c>
      <c r="C62" s="1">
        <v>0</v>
      </c>
      <c r="D62" s="1">
        <v>0</v>
      </c>
      <c r="E62" s="1">
        <v>0</v>
      </c>
      <c r="F62" s="1">
        <v>1</v>
      </c>
      <c r="G62" s="1">
        <v>1</v>
      </c>
      <c r="H62" s="1">
        <v>1</v>
      </c>
      <c r="I62" s="1">
        <v>1</v>
      </c>
      <c r="J62" s="1">
        <v>0</v>
      </c>
      <c r="K62" s="1">
        <v>2</v>
      </c>
      <c r="L62" s="1">
        <v>1</v>
      </c>
      <c r="M62" s="1">
        <v>1</v>
      </c>
      <c r="N62" s="1">
        <v>0</v>
      </c>
      <c r="O62" s="1">
        <v>1</v>
      </c>
      <c r="P62" s="1">
        <v>0</v>
      </c>
      <c r="Q62" s="1">
        <v>0</v>
      </c>
      <c r="R62" s="1">
        <v>0</v>
      </c>
      <c r="S62" s="1">
        <v>1</v>
      </c>
      <c r="T62" s="1">
        <v>0</v>
      </c>
      <c r="U62" s="1">
        <v>3</v>
      </c>
      <c r="V62" s="1">
        <v>1</v>
      </c>
      <c r="W62" s="1">
        <v>0</v>
      </c>
      <c r="X62" s="1">
        <v>1</v>
      </c>
      <c r="Y62" s="1">
        <v>0</v>
      </c>
      <c r="Z62" s="1">
        <v>1</v>
      </c>
      <c r="AA62" s="1">
        <v>0</v>
      </c>
      <c r="AB62" s="1">
        <v>0</v>
      </c>
      <c r="AC62" s="1">
        <v>0</v>
      </c>
      <c r="AD62" s="1">
        <v>1</v>
      </c>
      <c r="AE62" s="1">
        <v>0</v>
      </c>
      <c r="AF62" s="1">
        <v>0</v>
      </c>
      <c r="AG62" s="1">
        <v>1</v>
      </c>
      <c r="AH62" s="1">
        <v>0</v>
      </c>
      <c r="AI62" s="1">
        <v>0</v>
      </c>
      <c r="AJ62" s="1">
        <v>0</v>
      </c>
      <c r="AK62" s="1">
        <v>1</v>
      </c>
      <c r="AL62" s="1">
        <v>0</v>
      </c>
      <c r="AM62" s="1">
        <v>0</v>
      </c>
      <c r="AN62" s="3">
        <f t="shared" si="2"/>
        <v>20</v>
      </c>
      <c r="AO62" s="6">
        <f>PERCENTRANK($AN$3:AN141,AN62) * 100</f>
        <v>25.6</v>
      </c>
    </row>
    <row r="63" spans="1:41" ht="12.75">
      <c r="A63" s="1">
        <v>61</v>
      </c>
      <c r="B63" s="1">
        <v>1</v>
      </c>
      <c r="C63" s="1">
        <v>1</v>
      </c>
      <c r="D63" s="1">
        <v>0</v>
      </c>
      <c r="E63" s="1">
        <v>0</v>
      </c>
      <c r="F63" s="1">
        <v>1</v>
      </c>
      <c r="G63" s="1">
        <v>0</v>
      </c>
      <c r="H63" s="1">
        <v>1</v>
      </c>
      <c r="I63" s="1">
        <v>1</v>
      </c>
      <c r="J63" s="1">
        <v>0</v>
      </c>
      <c r="K63" s="1">
        <v>2</v>
      </c>
      <c r="L63" s="1">
        <v>1</v>
      </c>
      <c r="M63" s="1">
        <v>1</v>
      </c>
      <c r="N63" s="1">
        <v>0</v>
      </c>
      <c r="O63" s="1">
        <v>0</v>
      </c>
      <c r="P63" s="1">
        <v>0</v>
      </c>
      <c r="Q63" s="1">
        <v>0</v>
      </c>
      <c r="R63" s="1">
        <v>1</v>
      </c>
      <c r="S63" s="1">
        <v>1</v>
      </c>
      <c r="T63" s="1">
        <v>1</v>
      </c>
      <c r="U63" s="1">
        <v>0</v>
      </c>
      <c r="V63" s="1">
        <v>1</v>
      </c>
      <c r="W63" s="1">
        <v>1</v>
      </c>
      <c r="X63" s="1">
        <v>1</v>
      </c>
      <c r="Y63" s="1">
        <v>0</v>
      </c>
      <c r="Z63" s="1">
        <v>1</v>
      </c>
      <c r="AA63" s="1">
        <v>1</v>
      </c>
      <c r="AB63" s="1">
        <v>1</v>
      </c>
      <c r="AC63" s="1">
        <v>0</v>
      </c>
      <c r="AD63" s="1">
        <v>0</v>
      </c>
      <c r="AE63" s="1">
        <v>0</v>
      </c>
      <c r="AF63" s="1">
        <v>0</v>
      </c>
      <c r="AG63" s="1">
        <v>1</v>
      </c>
      <c r="AH63" s="1">
        <v>0</v>
      </c>
      <c r="AI63" s="1">
        <v>1</v>
      </c>
      <c r="AJ63" s="1">
        <v>1</v>
      </c>
      <c r="AK63" s="1">
        <v>1</v>
      </c>
      <c r="AL63" s="1">
        <v>0</v>
      </c>
      <c r="AM63" s="1">
        <v>1</v>
      </c>
      <c r="AN63" s="3">
        <f t="shared" si="2"/>
        <v>23</v>
      </c>
      <c r="AO63" s="6">
        <f>PERCENTRANK($AN$3:AN142,AN63) * 100</f>
        <v>42.6</v>
      </c>
    </row>
    <row r="64" spans="1:41" ht="12.75">
      <c r="A64" s="7">
        <v>62</v>
      </c>
      <c r="B64" s="1">
        <v>0</v>
      </c>
      <c r="C64" s="1">
        <v>0</v>
      </c>
      <c r="D64" s="1">
        <v>1</v>
      </c>
      <c r="E64" s="1">
        <v>1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2</v>
      </c>
      <c r="L64" s="1">
        <v>0</v>
      </c>
      <c r="M64" s="1">
        <v>1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1</v>
      </c>
      <c r="T64" s="1">
        <v>0</v>
      </c>
      <c r="U64" s="1">
        <v>3</v>
      </c>
      <c r="V64" s="1">
        <v>1</v>
      </c>
      <c r="W64" s="1">
        <v>0</v>
      </c>
      <c r="X64" s="1">
        <v>1</v>
      </c>
      <c r="Y64" s="1">
        <v>0</v>
      </c>
      <c r="Z64" s="1">
        <v>1</v>
      </c>
      <c r="AA64" s="1">
        <v>0</v>
      </c>
      <c r="AB64" s="1">
        <v>1</v>
      </c>
      <c r="AC64" s="1">
        <v>0</v>
      </c>
      <c r="AD64" s="1">
        <v>1</v>
      </c>
      <c r="AE64" s="1">
        <v>1</v>
      </c>
      <c r="AF64" s="1">
        <v>0</v>
      </c>
      <c r="AG64" s="1">
        <v>0</v>
      </c>
      <c r="AH64" s="1">
        <v>0</v>
      </c>
      <c r="AI64" s="1">
        <v>0</v>
      </c>
      <c r="AJ64" s="1">
        <v>1</v>
      </c>
      <c r="AK64" s="1">
        <v>1</v>
      </c>
      <c r="AL64" s="1">
        <v>0</v>
      </c>
      <c r="AM64" s="1">
        <v>0</v>
      </c>
      <c r="AN64" s="3">
        <f t="shared" si="2"/>
        <v>17</v>
      </c>
      <c r="AO64" s="6">
        <f>PERCENTRANK($AN$3:AN143,AN64) * 100</f>
        <v>9.7000000000000011</v>
      </c>
    </row>
    <row r="65" spans="1:41" ht="12.75">
      <c r="A65" s="1">
        <v>63</v>
      </c>
      <c r="B65" s="1">
        <v>1</v>
      </c>
      <c r="C65" s="1">
        <v>1</v>
      </c>
      <c r="D65" s="1">
        <v>0</v>
      </c>
      <c r="E65" s="1">
        <v>1</v>
      </c>
      <c r="F65" s="1">
        <v>1</v>
      </c>
      <c r="G65" s="1">
        <v>1</v>
      </c>
      <c r="H65" s="1">
        <v>1</v>
      </c>
      <c r="I65" s="1">
        <v>1</v>
      </c>
      <c r="J65" s="1">
        <v>1</v>
      </c>
      <c r="K65" s="1">
        <v>2</v>
      </c>
      <c r="L65" s="1">
        <v>1</v>
      </c>
      <c r="M65" s="1">
        <v>1</v>
      </c>
      <c r="N65" s="1">
        <v>1</v>
      </c>
      <c r="O65" s="1">
        <v>1</v>
      </c>
      <c r="P65" s="1">
        <v>2</v>
      </c>
      <c r="Q65" s="1">
        <v>1</v>
      </c>
      <c r="R65" s="1">
        <v>0</v>
      </c>
      <c r="S65" s="1">
        <v>0</v>
      </c>
      <c r="T65" s="1">
        <v>1</v>
      </c>
      <c r="U65" s="1">
        <v>0</v>
      </c>
      <c r="V65" s="1">
        <v>0</v>
      </c>
      <c r="W65" s="1">
        <v>1</v>
      </c>
      <c r="X65" s="1">
        <v>1</v>
      </c>
      <c r="Y65" s="1">
        <v>0</v>
      </c>
      <c r="Z65" s="1">
        <v>0</v>
      </c>
      <c r="AA65" s="1">
        <v>1</v>
      </c>
      <c r="AB65" s="1">
        <v>0</v>
      </c>
      <c r="AC65" s="1">
        <v>2</v>
      </c>
      <c r="AD65" s="1">
        <v>1</v>
      </c>
      <c r="AE65" s="1">
        <v>0</v>
      </c>
      <c r="AF65" s="1">
        <v>1</v>
      </c>
      <c r="AG65" s="1">
        <v>1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3">
        <f t="shared" si="2"/>
        <v>26</v>
      </c>
      <c r="AO65" s="6">
        <f>PERCENTRANK($AN$3:AN144,AN65) * 100</f>
        <v>62.1</v>
      </c>
    </row>
    <row r="66" spans="1:41" ht="12.75">
      <c r="A66" s="1">
        <v>64</v>
      </c>
      <c r="B66" s="1">
        <v>1</v>
      </c>
      <c r="C66" s="1">
        <v>1</v>
      </c>
      <c r="D66" s="1">
        <v>1</v>
      </c>
      <c r="E66" s="1">
        <v>1</v>
      </c>
      <c r="F66" s="1">
        <v>0</v>
      </c>
      <c r="G66" s="1">
        <v>0</v>
      </c>
      <c r="H66" s="1">
        <v>1</v>
      </c>
      <c r="I66" s="1">
        <v>1</v>
      </c>
      <c r="J66" s="1">
        <v>1</v>
      </c>
      <c r="K66" s="1">
        <v>2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1</v>
      </c>
      <c r="T66" s="1">
        <v>0</v>
      </c>
      <c r="U66" s="1">
        <v>3</v>
      </c>
      <c r="V66" s="1">
        <v>0</v>
      </c>
      <c r="W66" s="1">
        <v>0</v>
      </c>
      <c r="X66" s="1">
        <v>2</v>
      </c>
      <c r="Y66" s="1">
        <v>0</v>
      </c>
      <c r="Z66" s="1">
        <v>1</v>
      </c>
      <c r="AA66" s="1">
        <v>1</v>
      </c>
      <c r="AB66" s="1">
        <v>0</v>
      </c>
      <c r="AC66" s="1">
        <v>0</v>
      </c>
      <c r="AD66" s="1">
        <v>0</v>
      </c>
      <c r="AE66" s="1">
        <v>1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3">
        <f t="shared" si="2"/>
        <v>18</v>
      </c>
      <c r="AO66" s="6">
        <f>PERCENTRANK($AN$3:AN145,AN66) * 100</f>
        <v>17</v>
      </c>
    </row>
    <row r="67" spans="1:41" ht="12.75">
      <c r="A67" s="1">
        <v>65</v>
      </c>
      <c r="B67" s="1">
        <v>1</v>
      </c>
      <c r="C67" s="1">
        <v>1</v>
      </c>
      <c r="D67" s="1">
        <v>1</v>
      </c>
      <c r="E67" s="1">
        <v>1</v>
      </c>
      <c r="F67" s="1">
        <v>1</v>
      </c>
      <c r="G67" s="1">
        <v>1</v>
      </c>
      <c r="H67" s="1">
        <v>1</v>
      </c>
      <c r="I67" s="1">
        <v>1</v>
      </c>
      <c r="J67" s="1">
        <v>2</v>
      </c>
      <c r="K67" s="1">
        <v>2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1</v>
      </c>
      <c r="T67" s="1">
        <v>0</v>
      </c>
      <c r="U67" s="1">
        <v>3</v>
      </c>
      <c r="V67" s="1">
        <v>1</v>
      </c>
      <c r="W67" s="1">
        <v>0</v>
      </c>
      <c r="X67" s="1">
        <v>2</v>
      </c>
      <c r="Y67" s="1">
        <v>0</v>
      </c>
      <c r="Z67" s="1">
        <v>1</v>
      </c>
      <c r="AA67" s="1">
        <v>1</v>
      </c>
      <c r="AB67" s="1">
        <v>0</v>
      </c>
      <c r="AC67" s="1">
        <v>0</v>
      </c>
      <c r="AD67" s="1">
        <v>0</v>
      </c>
      <c r="AE67" s="1">
        <v>1</v>
      </c>
      <c r="AF67" s="1">
        <v>0</v>
      </c>
      <c r="AG67" s="1">
        <v>0</v>
      </c>
      <c r="AH67" s="1">
        <v>0</v>
      </c>
      <c r="AI67" s="1">
        <v>0</v>
      </c>
      <c r="AJ67" s="1">
        <v>1</v>
      </c>
      <c r="AK67" s="1">
        <v>0</v>
      </c>
      <c r="AL67" s="1">
        <v>0</v>
      </c>
      <c r="AM67" s="1">
        <v>0</v>
      </c>
      <c r="AN67" s="3">
        <f t="shared" si="2"/>
        <v>23</v>
      </c>
      <c r="AO67" s="6">
        <f>PERCENTRANK($AN$3:AN146,AN67) * 100</f>
        <v>42.6</v>
      </c>
    </row>
    <row r="68" spans="1:41" ht="12.75">
      <c r="A68" s="1">
        <v>66</v>
      </c>
      <c r="B68" s="1">
        <v>1</v>
      </c>
      <c r="C68" s="1">
        <v>0</v>
      </c>
      <c r="D68" s="1">
        <v>0</v>
      </c>
      <c r="E68" s="1">
        <v>0</v>
      </c>
      <c r="F68" s="1">
        <v>0</v>
      </c>
      <c r="G68" s="1">
        <v>1</v>
      </c>
      <c r="H68" s="1">
        <v>0</v>
      </c>
      <c r="I68" s="1">
        <v>1</v>
      </c>
      <c r="J68" s="1">
        <v>0</v>
      </c>
      <c r="K68" s="1">
        <v>1</v>
      </c>
      <c r="L68" s="1">
        <v>1</v>
      </c>
      <c r="M68" s="1">
        <v>1</v>
      </c>
      <c r="N68" s="1">
        <v>0</v>
      </c>
      <c r="O68" s="1">
        <v>1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3</v>
      </c>
      <c r="V68" s="1">
        <v>1</v>
      </c>
      <c r="W68" s="1">
        <v>0</v>
      </c>
      <c r="X68" s="1">
        <v>0</v>
      </c>
      <c r="Y68" s="1">
        <v>0</v>
      </c>
      <c r="Z68" s="1">
        <v>1</v>
      </c>
      <c r="AA68" s="1">
        <v>1</v>
      </c>
      <c r="AB68" s="1">
        <v>0</v>
      </c>
      <c r="AC68" s="1">
        <v>2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1</v>
      </c>
      <c r="AK68" s="1">
        <v>0</v>
      </c>
      <c r="AL68" s="1">
        <v>1</v>
      </c>
      <c r="AM68" s="1">
        <v>0</v>
      </c>
      <c r="AN68" s="3">
        <f t="shared" ref="AN68:AN99" si="3">SUM(B68:AM68)</f>
        <v>17</v>
      </c>
      <c r="AO68" s="6">
        <f>PERCENTRANK($AN$3:AN147,AN68) * 100</f>
        <v>9.7000000000000011</v>
      </c>
    </row>
    <row r="69" spans="1:41" ht="12.75">
      <c r="A69" s="1">
        <v>67</v>
      </c>
      <c r="B69" s="1">
        <v>1</v>
      </c>
      <c r="C69" s="1">
        <v>1</v>
      </c>
      <c r="D69" s="1">
        <v>1</v>
      </c>
      <c r="E69" s="1">
        <v>0</v>
      </c>
      <c r="F69" s="1">
        <v>0</v>
      </c>
      <c r="G69" s="1">
        <v>0</v>
      </c>
      <c r="H69" s="1">
        <v>1</v>
      </c>
      <c r="I69" s="1">
        <v>1</v>
      </c>
      <c r="J69" s="1">
        <v>0</v>
      </c>
      <c r="K69" s="1">
        <v>2</v>
      </c>
      <c r="L69" s="1">
        <v>1</v>
      </c>
      <c r="M69" s="1">
        <v>1</v>
      </c>
      <c r="N69" s="1">
        <v>0</v>
      </c>
      <c r="O69" s="1">
        <v>1</v>
      </c>
      <c r="P69" s="1">
        <v>3</v>
      </c>
      <c r="Q69" s="1">
        <v>0</v>
      </c>
      <c r="R69" s="1">
        <v>0</v>
      </c>
      <c r="S69" s="1">
        <v>0</v>
      </c>
      <c r="T69" s="1">
        <v>1</v>
      </c>
      <c r="U69" s="1">
        <v>3</v>
      </c>
      <c r="V69" s="1">
        <v>1</v>
      </c>
      <c r="W69" s="1">
        <v>0</v>
      </c>
      <c r="X69" s="1">
        <v>1</v>
      </c>
      <c r="Y69" s="1">
        <v>0</v>
      </c>
      <c r="Z69" s="1">
        <v>1</v>
      </c>
      <c r="AA69" s="1">
        <v>1</v>
      </c>
      <c r="AB69" s="1">
        <v>1</v>
      </c>
      <c r="AC69" s="1">
        <v>0</v>
      </c>
      <c r="AD69" s="1">
        <v>0</v>
      </c>
      <c r="AE69" s="1">
        <v>1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3">
        <f t="shared" si="3"/>
        <v>23</v>
      </c>
      <c r="AO69" s="6">
        <f>PERCENTRANK($AN$3:AN148,AN69) * 100</f>
        <v>42.6</v>
      </c>
    </row>
    <row r="70" spans="1:41" ht="12.75">
      <c r="A70" s="1">
        <v>68</v>
      </c>
      <c r="B70" s="1">
        <v>1</v>
      </c>
      <c r="C70" s="1">
        <v>1</v>
      </c>
      <c r="D70" s="1">
        <v>1</v>
      </c>
      <c r="E70" s="1">
        <v>2</v>
      </c>
      <c r="F70" s="1">
        <v>1</v>
      </c>
      <c r="G70" s="1">
        <v>1</v>
      </c>
      <c r="H70" s="1">
        <v>1</v>
      </c>
      <c r="I70" s="1">
        <v>1</v>
      </c>
      <c r="J70" s="1">
        <v>1</v>
      </c>
      <c r="K70" s="1">
        <v>2</v>
      </c>
      <c r="L70" s="1">
        <v>1</v>
      </c>
      <c r="M70" s="1">
        <v>1</v>
      </c>
      <c r="N70" s="1">
        <v>1</v>
      </c>
      <c r="O70" s="1">
        <v>1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3</v>
      </c>
      <c r="V70" s="1">
        <v>1</v>
      </c>
      <c r="W70" s="1">
        <v>0</v>
      </c>
      <c r="X70" s="1">
        <v>2</v>
      </c>
      <c r="Y70" s="1">
        <v>0</v>
      </c>
      <c r="Z70" s="1">
        <v>1</v>
      </c>
      <c r="AA70" s="1">
        <v>1</v>
      </c>
      <c r="AB70" s="1">
        <v>1</v>
      </c>
      <c r="AC70" s="1">
        <v>1</v>
      </c>
      <c r="AD70" s="1">
        <v>0</v>
      </c>
      <c r="AE70" s="1">
        <v>0</v>
      </c>
      <c r="AF70" s="1">
        <v>0</v>
      </c>
      <c r="AG70" s="1">
        <v>0</v>
      </c>
      <c r="AH70" s="1">
        <v>1</v>
      </c>
      <c r="AI70" s="1">
        <v>0</v>
      </c>
      <c r="AJ70" s="1">
        <v>1</v>
      </c>
      <c r="AK70" s="1">
        <v>1</v>
      </c>
      <c r="AL70" s="1">
        <v>0</v>
      </c>
      <c r="AM70" s="1">
        <v>1</v>
      </c>
      <c r="AN70" s="3">
        <f t="shared" si="3"/>
        <v>30</v>
      </c>
      <c r="AO70" s="6">
        <f>PERCENTRANK($AN$3:AN149,AN70) * 100</f>
        <v>74.3</v>
      </c>
    </row>
    <row r="71" spans="1:41" ht="12.75">
      <c r="A71" s="1">
        <v>69</v>
      </c>
      <c r="B71" s="1">
        <v>1</v>
      </c>
      <c r="C71" s="1">
        <v>1</v>
      </c>
      <c r="D71" s="1">
        <v>0</v>
      </c>
      <c r="E71" s="1">
        <v>0</v>
      </c>
      <c r="F71" s="1">
        <v>0</v>
      </c>
      <c r="G71" s="1">
        <v>1</v>
      </c>
      <c r="H71" s="1">
        <v>1</v>
      </c>
      <c r="I71" s="1">
        <v>0</v>
      </c>
      <c r="J71" s="1">
        <v>0</v>
      </c>
      <c r="K71" s="1">
        <v>2</v>
      </c>
      <c r="L71" s="1">
        <v>1</v>
      </c>
      <c r="M71" s="1">
        <v>1</v>
      </c>
      <c r="N71" s="1">
        <v>1</v>
      </c>
      <c r="O71" s="1">
        <v>1</v>
      </c>
      <c r="P71" s="1">
        <v>0</v>
      </c>
      <c r="Q71" s="1">
        <v>0</v>
      </c>
      <c r="R71" s="1">
        <v>0</v>
      </c>
      <c r="S71" s="1">
        <v>1</v>
      </c>
      <c r="T71" s="1">
        <v>0</v>
      </c>
      <c r="U71" s="1">
        <v>3</v>
      </c>
      <c r="V71" s="1">
        <v>1</v>
      </c>
      <c r="W71" s="1">
        <v>0</v>
      </c>
      <c r="X71" s="1">
        <v>0</v>
      </c>
      <c r="Y71" s="1">
        <v>0</v>
      </c>
      <c r="Z71" s="1">
        <v>1</v>
      </c>
      <c r="AA71" s="1">
        <v>0</v>
      </c>
      <c r="AB71" s="1">
        <v>1</v>
      </c>
      <c r="AC71" s="1">
        <v>1</v>
      </c>
      <c r="AD71" s="1">
        <v>2</v>
      </c>
      <c r="AE71" s="1">
        <v>0</v>
      </c>
      <c r="AF71" s="1">
        <v>0</v>
      </c>
      <c r="AG71" s="1">
        <v>1</v>
      </c>
      <c r="AH71" s="1">
        <v>0</v>
      </c>
      <c r="AI71" s="1">
        <v>0</v>
      </c>
      <c r="AJ71" s="1">
        <v>1</v>
      </c>
      <c r="AK71" s="1">
        <v>0</v>
      </c>
      <c r="AL71" s="1">
        <v>0</v>
      </c>
      <c r="AM71" s="1">
        <v>1</v>
      </c>
      <c r="AN71" s="3">
        <f t="shared" si="3"/>
        <v>23</v>
      </c>
      <c r="AO71" s="6">
        <f>PERCENTRANK($AN$3:AN150,AN71) * 100</f>
        <v>42.6</v>
      </c>
    </row>
    <row r="72" spans="1:41" ht="12.75">
      <c r="A72" s="1">
        <v>70</v>
      </c>
      <c r="B72" s="1">
        <v>1</v>
      </c>
      <c r="C72" s="1">
        <v>0</v>
      </c>
      <c r="D72" s="1">
        <v>1</v>
      </c>
      <c r="E72" s="1">
        <v>1</v>
      </c>
      <c r="F72" s="1">
        <v>1</v>
      </c>
      <c r="G72" s="1">
        <v>0</v>
      </c>
      <c r="H72" s="1">
        <v>1</v>
      </c>
      <c r="I72" s="1">
        <v>1</v>
      </c>
      <c r="J72" s="1">
        <v>0</v>
      </c>
      <c r="K72" s="1">
        <v>2</v>
      </c>
      <c r="L72" s="1">
        <v>1</v>
      </c>
      <c r="M72" s="1">
        <v>0</v>
      </c>
      <c r="N72" s="1">
        <v>0</v>
      </c>
      <c r="O72" s="1">
        <v>1</v>
      </c>
      <c r="P72" s="1">
        <v>1</v>
      </c>
      <c r="Q72" s="1">
        <v>0</v>
      </c>
      <c r="R72" s="1">
        <v>1</v>
      </c>
      <c r="S72" s="1">
        <v>1</v>
      </c>
      <c r="T72" s="1">
        <v>0</v>
      </c>
      <c r="U72" s="1">
        <v>0</v>
      </c>
      <c r="V72" s="1">
        <v>3</v>
      </c>
      <c r="W72" s="1">
        <v>1</v>
      </c>
      <c r="X72" s="1">
        <v>0</v>
      </c>
      <c r="Y72" s="1">
        <v>2</v>
      </c>
      <c r="Z72" s="1">
        <v>0</v>
      </c>
      <c r="AA72" s="1">
        <v>1</v>
      </c>
      <c r="AB72" s="1">
        <v>0</v>
      </c>
      <c r="AC72" s="1">
        <v>1</v>
      </c>
      <c r="AD72" s="1">
        <v>1</v>
      </c>
      <c r="AE72" s="1">
        <v>1</v>
      </c>
      <c r="AF72" s="1">
        <v>1</v>
      </c>
      <c r="AG72" s="1">
        <v>1</v>
      </c>
      <c r="AH72" s="1">
        <v>0</v>
      </c>
      <c r="AI72" s="1">
        <v>1</v>
      </c>
      <c r="AJ72" s="1">
        <v>1</v>
      </c>
      <c r="AK72" s="1">
        <v>1</v>
      </c>
      <c r="AL72" s="1">
        <v>1</v>
      </c>
      <c r="AM72" s="1">
        <v>0</v>
      </c>
      <c r="AN72" s="3">
        <f t="shared" si="3"/>
        <v>29</v>
      </c>
      <c r="AO72" s="6">
        <f>PERCENTRANK($AN$3:AN151,AN72) * 100</f>
        <v>70.7</v>
      </c>
    </row>
    <row r="73" spans="1:41" ht="12.75">
      <c r="A73" s="1">
        <v>71</v>
      </c>
      <c r="B73" s="1">
        <v>1</v>
      </c>
      <c r="C73" s="1">
        <v>1</v>
      </c>
      <c r="D73" s="1">
        <v>0</v>
      </c>
      <c r="E73" s="1">
        <v>0</v>
      </c>
      <c r="F73" s="1">
        <v>0</v>
      </c>
      <c r="G73" s="1">
        <v>1</v>
      </c>
      <c r="H73" s="1">
        <v>1</v>
      </c>
      <c r="I73" s="1">
        <v>1</v>
      </c>
      <c r="J73" s="1">
        <v>2</v>
      </c>
      <c r="K73" s="1">
        <v>2</v>
      </c>
      <c r="L73" s="1">
        <v>0</v>
      </c>
      <c r="M73" s="1">
        <v>0</v>
      </c>
      <c r="N73" s="1">
        <v>0</v>
      </c>
      <c r="O73" s="1">
        <v>1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3</v>
      </c>
      <c r="V73" s="1">
        <v>1</v>
      </c>
      <c r="W73" s="1">
        <v>1</v>
      </c>
      <c r="X73" s="1">
        <v>2</v>
      </c>
      <c r="Y73" s="1">
        <v>0</v>
      </c>
      <c r="Z73" s="1">
        <v>1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1</v>
      </c>
      <c r="AK73" s="1">
        <v>1</v>
      </c>
      <c r="AL73" s="1">
        <v>0</v>
      </c>
      <c r="AM73" s="1">
        <v>1</v>
      </c>
      <c r="AN73" s="3">
        <f t="shared" si="3"/>
        <v>21</v>
      </c>
      <c r="AO73" s="6">
        <f>PERCENTRANK($AN$3:AN152,AN73) * 100</f>
        <v>29.2</v>
      </c>
    </row>
    <row r="74" spans="1:41" ht="12.75">
      <c r="A74" s="1">
        <v>72</v>
      </c>
      <c r="B74" s="1">
        <v>1</v>
      </c>
      <c r="C74" s="1">
        <v>1</v>
      </c>
      <c r="D74" s="1">
        <v>1</v>
      </c>
      <c r="E74" s="1">
        <v>0</v>
      </c>
      <c r="F74" s="1">
        <v>1</v>
      </c>
      <c r="G74" s="1">
        <v>0</v>
      </c>
      <c r="H74" s="1">
        <v>0</v>
      </c>
      <c r="I74" s="1">
        <v>1</v>
      </c>
      <c r="J74" s="1">
        <v>1</v>
      </c>
      <c r="K74" s="1">
        <v>2</v>
      </c>
      <c r="L74" s="1">
        <v>0</v>
      </c>
      <c r="M74" s="1">
        <v>1</v>
      </c>
      <c r="N74" s="1">
        <v>0</v>
      </c>
      <c r="O74" s="1">
        <v>0</v>
      </c>
      <c r="P74" s="1">
        <v>0</v>
      </c>
      <c r="Q74" s="1">
        <v>0</v>
      </c>
      <c r="R74" s="1">
        <v>1</v>
      </c>
      <c r="S74" s="1">
        <v>1</v>
      </c>
      <c r="T74" s="1">
        <v>1</v>
      </c>
      <c r="U74" s="1">
        <v>3</v>
      </c>
      <c r="V74" s="1">
        <v>0</v>
      </c>
      <c r="W74" s="1">
        <v>1</v>
      </c>
      <c r="X74" s="1">
        <v>1</v>
      </c>
      <c r="Y74" s="1">
        <v>1</v>
      </c>
      <c r="Z74" s="1">
        <v>1</v>
      </c>
      <c r="AA74" s="1">
        <v>0</v>
      </c>
      <c r="AB74" s="1">
        <v>0</v>
      </c>
      <c r="AC74" s="1">
        <v>0</v>
      </c>
      <c r="AD74" s="1">
        <v>2</v>
      </c>
      <c r="AE74" s="1">
        <v>0</v>
      </c>
      <c r="AF74" s="1">
        <v>0</v>
      </c>
      <c r="AG74" s="1">
        <v>1</v>
      </c>
      <c r="AH74" s="1">
        <v>0</v>
      </c>
      <c r="AI74" s="1">
        <v>0</v>
      </c>
      <c r="AJ74" s="1">
        <v>1</v>
      </c>
      <c r="AK74" s="1">
        <v>1</v>
      </c>
      <c r="AL74" s="1">
        <v>1</v>
      </c>
      <c r="AM74" s="1">
        <v>1</v>
      </c>
      <c r="AN74" s="3">
        <f t="shared" si="3"/>
        <v>26</v>
      </c>
      <c r="AO74" s="6">
        <f>PERCENTRANK($AN$3:AN153,AN74) * 100</f>
        <v>62.1</v>
      </c>
    </row>
    <row r="75" spans="1:41" ht="12.75">
      <c r="A75" s="1">
        <v>73</v>
      </c>
      <c r="B75" s="1">
        <v>0</v>
      </c>
      <c r="C75" s="1">
        <v>1</v>
      </c>
      <c r="D75" s="1">
        <v>1</v>
      </c>
      <c r="E75" s="1">
        <v>2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2</v>
      </c>
      <c r="L75" s="1">
        <v>1</v>
      </c>
      <c r="M75" s="1">
        <v>0</v>
      </c>
      <c r="N75" s="1">
        <v>0</v>
      </c>
      <c r="O75" s="1">
        <v>1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3</v>
      </c>
      <c r="V75" s="1">
        <v>1</v>
      </c>
      <c r="W75" s="1">
        <v>0</v>
      </c>
      <c r="X75" s="1">
        <v>1</v>
      </c>
      <c r="Y75" s="1">
        <v>0</v>
      </c>
      <c r="Z75" s="1">
        <v>1</v>
      </c>
      <c r="AA75" s="1">
        <v>0</v>
      </c>
      <c r="AB75" s="1">
        <v>0</v>
      </c>
      <c r="AC75" s="1">
        <v>0</v>
      </c>
      <c r="AD75" s="1">
        <v>1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1</v>
      </c>
      <c r="AN75" s="3">
        <f t="shared" si="3"/>
        <v>16</v>
      </c>
      <c r="AO75" s="6">
        <f>PERCENTRANK($AN$3:AN154,AN75) * 100</f>
        <v>7.3</v>
      </c>
    </row>
    <row r="76" spans="1:41" ht="12.75">
      <c r="A76" s="1">
        <v>74</v>
      </c>
      <c r="B76" s="1">
        <v>0</v>
      </c>
      <c r="C76" s="1">
        <v>0</v>
      </c>
      <c r="D76" s="1">
        <v>1</v>
      </c>
      <c r="E76" s="1">
        <v>0</v>
      </c>
      <c r="F76" s="1">
        <v>1</v>
      </c>
      <c r="G76" s="1">
        <v>0</v>
      </c>
      <c r="H76" s="1">
        <v>0</v>
      </c>
      <c r="I76" s="1">
        <v>1</v>
      </c>
      <c r="J76" s="1">
        <v>1</v>
      </c>
      <c r="K76" s="1">
        <v>2</v>
      </c>
      <c r="L76" s="1">
        <v>1</v>
      </c>
      <c r="M76" s="1">
        <v>0</v>
      </c>
      <c r="N76" s="1">
        <v>0</v>
      </c>
      <c r="O76" s="1">
        <v>0</v>
      </c>
      <c r="P76" s="1">
        <v>0</v>
      </c>
      <c r="Q76" s="1">
        <v>1</v>
      </c>
      <c r="R76" s="1">
        <v>0</v>
      </c>
      <c r="S76" s="1">
        <v>0</v>
      </c>
      <c r="T76" s="1">
        <v>0</v>
      </c>
      <c r="U76" s="1">
        <v>3</v>
      </c>
      <c r="V76" s="1">
        <v>0</v>
      </c>
      <c r="W76" s="1">
        <v>0</v>
      </c>
      <c r="X76" s="1">
        <v>1</v>
      </c>
      <c r="Y76" s="1">
        <v>0</v>
      </c>
      <c r="Z76" s="1">
        <v>1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1</v>
      </c>
      <c r="AJ76" s="1">
        <v>1</v>
      </c>
      <c r="AK76" s="1">
        <v>1</v>
      </c>
      <c r="AL76" s="1">
        <v>0</v>
      </c>
      <c r="AM76" s="1">
        <v>1</v>
      </c>
      <c r="AN76" s="3">
        <f t="shared" si="3"/>
        <v>17</v>
      </c>
      <c r="AO76" s="6">
        <f>PERCENTRANK($AN$3:AN155,AN76) * 100</f>
        <v>9.7000000000000011</v>
      </c>
    </row>
    <row r="77" spans="1:41" ht="12.75">
      <c r="A77" s="1">
        <v>75</v>
      </c>
      <c r="B77" s="1">
        <v>1</v>
      </c>
      <c r="C77" s="1">
        <v>1</v>
      </c>
      <c r="D77" s="1">
        <v>0</v>
      </c>
      <c r="E77" s="1">
        <v>2</v>
      </c>
      <c r="F77" s="1">
        <v>1</v>
      </c>
      <c r="G77" s="1">
        <v>0</v>
      </c>
      <c r="H77" s="1">
        <v>1</v>
      </c>
      <c r="I77" s="1">
        <v>1</v>
      </c>
      <c r="J77" s="1">
        <v>1</v>
      </c>
      <c r="K77" s="1">
        <v>2</v>
      </c>
      <c r="L77" s="1">
        <v>1</v>
      </c>
      <c r="M77" s="1">
        <v>0</v>
      </c>
      <c r="N77" s="1">
        <v>1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3</v>
      </c>
      <c r="V77" s="1">
        <v>1</v>
      </c>
      <c r="W77" s="1">
        <v>0</v>
      </c>
      <c r="X77" s="1">
        <v>1</v>
      </c>
      <c r="Y77" s="1">
        <v>0</v>
      </c>
      <c r="Z77" s="1">
        <v>1</v>
      </c>
      <c r="AA77" s="1">
        <v>0</v>
      </c>
      <c r="AB77" s="1">
        <v>1</v>
      </c>
      <c r="AC77" s="1">
        <v>1</v>
      </c>
      <c r="AD77" s="1">
        <v>1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1</v>
      </c>
      <c r="AN77" s="3">
        <f t="shared" si="3"/>
        <v>22</v>
      </c>
      <c r="AO77" s="6">
        <f>PERCENTRANK($AN$3:AN156,AN77) * 100</f>
        <v>35.299999999999997</v>
      </c>
    </row>
    <row r="78" spans="1:41" ht="12.75">
      <c r="A78" s="1">
        <v>76</v>
      </c>
      <c r="B78" s="1">
        <v>1</v>
      </c>
      <c r="C78" s="1">
        <v>1</v>
      </c>
      <c r="D78" s="1">
        <v>0</v>
      </c>
      <c r="E78" s="1">
        <v>0</v>
      </c>
      <c r="F78" s="1">
        <v>1</v>
      </c>
      <c r="G78" s="1">
        <v>1</v>
      </c>
      <c r="H78" s="1">
        <v>1</v>
      </c>
      <c r="I78" s="1">
        <v>1</v>
      </c>
      <c r="J78" s="1">
        <v>1</v>
      </c>
      <c r="K78" s="1">
        <v>2</v>
      </c>
      <c r="L78" s="1">
        <v>0</v>
      </c>
      <c r="M78" s="1">
        <v>1</v>
      </c>
      <c r="N78" s="1">
        <v>1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1</v>
      </c>
      <c r="U78" s="1">
        <v>3</v>
      </c>
      <c r="V78" s="1">
        <v>1</v>
      </c>
      <c r="W78" s="1">
        <v>0</v>
      </c>
      <c r="X78" s="1">
        <v>0</v>
      </c>
      <c r="Y78" s="1">
        <v>0</v>
      </c>
      <c r="Z78" s="1">
        <v>1</v>
      </c>
      <c r="AA78" s="1">
        <v>0</v>
      </c>
      <c r="AB78" s="1">
        <v>1</v>
      </c>
      <c r="AC78" s="1">
        <v>0</v>
      </c>
      <c r="AD78" s="1">
        <v>1</v>
      </c>
      <c r="AE78" s="1">
        <v>0</v>
      </c>
      <c r="AF78" s="1">
        <v>0</v>
      </c>
      <c r="AG78" s="1">
        <v>1</v>
      </c>
      <c r="AH78" s="1">
        <v>0</v>
      </c>
      <c r="AI78" s="1">
        <v>1</v>
      </c>
      <c r="AJ78" s="1">
        <v>1</v>
      </c>
      <c r="AK78" s="1">
        <v>1</v>
      </c>
      <c r="AL78" s="1">
        <v>0</v>
      </c>
      <c r="AM78" s="1">
        <v>1</v>
      </c>
      <c r="AN78" s="3">
        <f t="shared" si="3"/>
        <v>24</v>
      </c>
      <c r="AO78" s="6">
        <f>PERCENTRANK($AN$3:AN157,AN78) * 100</f>
        <v>57.3</v>
      </c>
    </row>
    <row r="79" spans="1:41" ht="12.75">
      <c r="A79" s="1">
        <v>77</v>
      </c>
      <c r="B79" s="1">
        <v>1</v>
      </c>
      <c r="C79" s="1">
        <v>1</v>
      </c>
      <c r="D79" s="1">
        <v>1</v>
      </c>
      <c r="E79" s="1">
        <v>2</v>
      </c>
      <c r="F79" s="1">
        <v>1</v>
      </c>
      <c r="G79" s="1">
        <v>1</v>
      </c>
      <c r="H79" s="1">
        <v>1</v>
      </c>
      <c r="I79" s="1">
        <v>1</v>
      </c>
      <c r="J79" s="1">
        <v>1</v>
      </c>
      <c r="K79" s="1">
        <v>2</v>
      </c>
      <c r="L79" s="1">
        <v>1</v>
      </c>
      <c r="M79" s="1">
        <v>1</v>
      </c>
      <c r="N79" s="1">
        <v>1</v>
      </c>
      <c r="O79" s="1">
        <v>1</v>
      </c>
      <c r="P79" s="1">
        <v>3</v>
      </c>
      <c r="Q79" s="1">
        <v>1</v>
      </c>
      <c r="R79" s="1">
        <v>1</v>
      </c>
      <c r="S79" s="1">
        <v>1</v>
      </c>
      <c r="T79" s="1">
        <v>1</v>
      </c>
      <c r="U79" s="1">
        <v>3</v>
      </c>
      <c r="V79" s="1">
        <v>1</v>
      </c>
      <c r="W79" s="1">
        <v>0</v>
      </c>
      <c r="X79" s="1">
        <v>2</v>
      </c>
      <c r="Y79" s="1">
        <v>0</v>
      </c>
      <c r="Z79" s="1">
        <v>1</v>
      </c>
      <c r="AA79" s="1">
        <v>1</v>
      </c>
      <c r="AB79" s="1">
        <v>1</v>
      </c>
      <c r="AC79" s="1">
        <v>2</v>
      </c>
      <c r="AD79" s="1">
        <v>0</v>
      </c>
      <c r="AE79" s="1">
        <v>1</v>
      </c>
      <c r="AF79" s="1">
        <v>0</v>
      </c>
      <c r="AG79" s="1">
        <v>1</v>
      </c>
      <c r="AH79" s="1">
        <v>1</v>
      </c>
      <c r="AI79" s="1">
        <v>1</v>
      </c>
      <c r="AJ79" s="1">
        <v>1</v>
      </c>
      <c r="AK79" s="1">
        <v>1</v>
      </c>
      <c r="AL79" s="1">
        <v>1</v>
      </c>
      <c r="AM79" s="1">
        <v>1</v>
      </c>
      <c r="AN79" s="3">
        <f t="shared" si="3"/>
        <v>42</v>
      </c>
      <c r="AO79" s="6">
        <f>PERCENTRANK($AN$3:AN158,AN79) * 100</f>
        <v>96.3</v>
      </c>
    </row>
    <row r="80" spans="1:41" ht="12.75">
      <c r="A80" s="1">
        <v>78</v>
      </c>
      <c r="B80" s="1">
        <v>1</v>
      </c>
      <c r="C80" s="1">
        <v>1</v>
      </c>
      <c r="D80" s="1">
        <v>1</v>
      </c>
      <c r="E80" s="1">
        <v>1</v>
      </c>
      <c r="F80" s="1">
        <v>1</v>
      </c>
      <c r="G80" s="1">
        <v>1</v>
      </c>
      <c r="H80" s="1">
        <v>1</v>
      </c>
      <c r="I80" s="1">
        <v>1</v>
      </c>
      <c r="J80" s="1">
        <v>1</v>
      </c>
      <c r="K80" s="1">
        <v>2</v>
      </c>
      <c r="L80" s="1">
        <v>1</v>
      </c>
      <c r="M80" s="1">
        <v>1</v>
      </c>
      <c r="N80" s="1">
        <v>0</v>
      </c>
      <c r="O80" s="1">
        <v>0</v>
      </c>
      <c r="P80" s="1">
        <v>0</v>
      </c>
      <c r="Q80" s="1">
        <v>0</v>
      </c>
      <c r="R80" s="1">
        <v>1</v>
      </c>
      <c r="S80" s="1">
        <v>0</v>
      </c>
      <c r="T80" s="1">
        <v>0</v>
      </c>
      <c r="U80" s="1">
        <v>0</v>
      </c>
      <c r="V80" s="1">
        <v>1</v>
      </c>
      <c r="W80" s="1">
        <v>0</v>
      </c>
      <c r="X80" s="1">
        <v>1</v>
      </c>
      <c r="Y80" s="1">
        <v>0</v>
      </c>
      <c r="Z80" s="1">
        <v>1</v>
      </c>
      <c r="AA80" s="1">
        <v>0</v>
      </c>
      <c r="AB80" s="1">
        <v>1</v>
      </c>
      <c r="AC80" s="1">
        <v>1</v>
      </c>
      <c r="AD80" s="1">
        <v>1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1</v>
      </c>
      <c r="AK80" s="1">
        <v>1</v>
      </c>
      <c r="AL80" s="1">
        <v>1</v>
      </c>
      <c r="AM80" s="1">
        <v>1</v>
      </c>
      <c r="AN80" s="3">
        <f t="shared" si="3"/>
        <v>24</v>
      </c>
      <c r="AO80" s="6">
        <f>PERCENTRANK($AN$3:AN159,AN80) * 100</f>
        <v>57.3</v>
      </c>
    </row>
    <row r="81" spans="1:41" ht="12.75">
      <c r="A81" s="1">
        <v>79</v>
      </c>
      <c r="B81" s="1">
        <v>1</v>
      </c>
      <c r="C81" s="1">
        <v>0</v>
      </c>
      <c r="D81" s="1">
        <v>0</v>
      </c>
      <c r="E81" s="1">
        <v>1</v>
      </c>
      <c r="F81" s="1">
        <v>0</v>
      </c>
      <c r="G81" s="1">
        <v>0</v>
      </c>
      <c r="H81" s="1">
        <v>0</v>
      </c>
      <c r="I81" s="1">
        <v>1</v>
      </c>
      <c r="J81" s="1">
        <v>2</v>
      </c>
      <c r="K81" s="1">
        <v>2</v>
      </c>
      <c r="L81" s="1">
        <v>0</v>
      </c>
      <c r="M81" s="1">
        <v>0</v>
      </c>
      <c r="N81" s="1">
        <v>0</v>
      </c>
      <c r="O81" s="1">
        <v>0</v>
      </c>
      <c r="P81" s="1">
        <v>1</v>
      </c>
      <c r="Q81" s="1">
        <v>1</v>
      </c>
      <c r="R81" s="1">
        <v>0</v>
      </c>
      <c r="S81" s="1">
        <v>0</v>
      </c>
      <c r="T81" s="1">
        <v>1</v>
      </c>
      <c r="U81" s="1">
        <v>3</v>
      </c>
      <c r="V81" s="1">
        <v>1</v>
      </c>
      <c r="W81" s="1">
        <v>0</v>
      </c>
      <c r="X81" s="1">
        <v>1</v>
      </c>
      <c r="Y81" s="1">
        <v>1</v>
      </c>
      <c r="Z81" s="1">
        <v>1</v>
      </c>
      <c r="AA81" s="1">
        <v>0</v>
      </c>
      <c r="AB81" s="1">
        <v>1</v>
      </c>
      <c r="AC81" s="1">
        <v>2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1</v>
      </c>
      <c r="AJ81" s="1">
        <v>1</v>
      </c>
      <c r="AK81" s="1">
        <v>0</v>
      </c>
      <c r="AL81" s="1">
        <v>0</v>
      </c>
      <c r="AM81" s="1">
        <v>0</v>
      </c>
      <c r="AN81" s="3">
        <f t="shared" si="3"/>
        <v>22</v>
      </c>
      <c r="AO81" s="6">
        <f>PERCENTRANK($AN$3:AN160,AN81) * 100</f>
        <v>35.299999999999997</v>
      </c>
    </row>
    <row r="82" spans="1:41" ht="12.75">
      <c r="A82" s="1">
        <v>80</v>
      </c>
      <c r="B82" s="1">
        <v>1</v>
      </c>
      <c r="C82" s="1">
        <v>0</v>
      </c>
      <c r="D82" s="1">
        <v>1</v>
      </c>
      <c r="E82" s="1">
        <v>2</v>
      </c>
      <c r="F82" s="1">
        <v>1</v>
      </c>
      <c r="G82" s="1">
        <v>0</v>
      </c>
      <c r="H82" s="1">
        <v>1</v>
      </c>
      <c r="I82" s="1">
        <v>1</v>
      </c>
      <c r="J82" s="1">
        <v>2</v>
      </c>
      <c r="K82" s="1">
        <v>2</v>
      </c>
      <c r="L82" s="1">
        <v>0</v>
      </c>
      <c r="M82" s="1">
        <v>0</v>
      </c>
      <c r="N82" s="1">
        <v>1</v>
      </c>
      <c r="O82" s="1">
        <v>1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3</v>
      </c>
      <c r="V82" s="1">
        <v>1</v>
      </c>
      <c r="W82" s="1">
        <v>0</v>
      </c>
      <c r="X82" s="1">
        <v>0</v>
      </c>
      <c r="Y82" s="1">
        <v>0</v>
      </c>
      <c r="Z82" s="1">
        <v>1</v>
      </c>
      <c r="AA82" s="1">
        <v>0</v>
      </c>
      <c r="AB82" s="1">
        <v>1</v>
      </c>
      <c r="AC82" s="1">
        <v>0</v>
      </c>
      <c r="AD82" s="1">
        <v>2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3">
        <f t="shared" si="3"/>
        <v>21</v>
      </c>
      <c r="AO82" s="6">
        <f>PERCENTRANK($AN$3:AN161,AN82) * 100</f>
        <v>29.2</v>
      </c>
    </row>
    <row r="83" spans="1:41" ht="12.75">
      <c r="A83" s="1">
        <v>81</v>
      </c>
      <c r="B83" s="1">
        <v>1</v>
      </c>
      <c r="C83" s="1">
        <v>1</v>
      </c>
      <c r="D83" s="1">
        <v>0</v>
      </c>
      <c r="E83" s="1">
        <v>0</v>
      </c>
      <c r="F83" s="1">
        <v>1</v>
      </c>
      <c r="G83" s="1">
        <v>1</v>
      </c>
      <c r="H83" s="1">
        <v>1</v>
      </c>
      <c r="I83" s="1">
        <v>1</v>
      </c>
      <c r="J83" s="1">
        <v>0</v>
      </c>
      <c r="K83" s="1">
        <v>2</v>
      </c>
      <c r="L83" s="1">
        <v>1</v>
      </c>
      <c r="M83" s="1">
        <v>1</v>
      </c>
      <c r="N83" s="1">
        <v>0</v>
      </c>
      <c r="O83" s="1">
        <v>1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3</v>
      </c>
      <c r="V83" s="1">
        <v>1</v>
      </c>
      <c r="W83" s="1">
        <v>0</v>
      </c>
      <c r="X83" s="1">
        <v>0</v>
      </c>
      <c r="Y83" s="1">
        <v>0</v>
      </c>
      <c r="Z83" s="1">
        <v>1</v>
      </c>
      <c r="AA83" s="1">
        <v>0</v>
      </c>
      <c r="AB83" s="1">
        <v>0</v>
      </c>
      <c r="AC83" s="1">
        <v>0</v>
      </c>
      <c r="AD83" s="1">
        <v>1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1</v>
      </c>
      <c r="AK83" s="1">
        <v>0</v>
      </c>
      <c r="AL83" s="1">
        <v>0</v>
      </c>
      <c r="AM83" s="1">
        <v>0</v>
      </c>
      <c r="AN83" s="3">
        <f t="shared" si="3"/>
        <v>18</v>
      </c>
      <c r="AO83" s="6">
        <f>PERCENTRANK($AN$3:AN162,AN83) * 100</f>
        <v>17</v>
      </c>
    </row>
    <row r="84" spans="1:41" ht="12.75">
      <c r="A84" s="1">
        <v>82</v>
      </c>
      <c r="B84" s="1">
        <v>1</v>
      </c>
      <c r="C84" s="1">
        <v>1</v>
      </c>
      <c r="D84" s="1">
        <v>1</v>
      </c>
      <c r="E84" s="1">
        <v>1</v>
      </c>
      <c r="F84" s="1">
        <v>1</v>
      </c>
      <c r="G84" s="1">
        <v>0</v>
      </c>
      <c r="H84" s="1">
        <v>1</v>
      </c>
      <c r="I84" s="1">
        <v>1</v>
      </c>
      <c r="J84" s="1">
        <v>0</v>
      </c>
      <c r="K84" s="1">
        <v>2</v>
      </c>
      <c r="L84" s="1">
        <v>1</v>
      </c>
      <c r="M84" s="1">
        <v>1</v>
      </c>
      <c r="N84" s="1">
        <v>0</v>
      </c>
      <c r="O84" s="1">
        <v>0</v>
      </c>
      <c r="P84" s="1">
        <v>2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1</v>
      </c>
      <c r="W84" s="1">
        <v>0</v>
      </c>
      <c r="X84" s="1">
        <v>2</v>
      </c>
      <c r="Y84" s="1">
        <v>0</v>
      </c>
      <c r="Z84" s="1">
        <v>1</v>
      </c>
      <c r="AA84" s="1">
        <v>0</v>
      </c>
      <c r="AB84" s="1">
        <v>1</v>
      </c>
      <c r="AC84" s="1">
        <v>0</v>
      </c>
      <c r="AD84" s="1">
        <v>1</v>
      </c>
      <c r="AE84" s="1">
        <v>0</v>
      </c>
      <c r="AF84" s="1">
        <v>1</v>
      </c>
      <c r="AG84" s="1">
        <v>1</v>
      </c>
      <c r="AH84" s="1">
        <v>0</v>
      </c>
      <c r="AI84" s="1">
        <v>0</v>
      </c>
      <c r="AJ84" s="1">
        <v>0</v>
      </c>
      <c r="AK84" s="1">
        <v>1</v>
      </c>
      <c r="AL84" s="1">
        <v>0</v>
      </c>
      <c r="AM84" s="1">
        <v>1</v>
      </c>
      <c r="AN84" s="3">
        <f t="shared" si="3"/>
        <v>23</v>
      </c>
      <c r="AO84" s="6">
        <f>PERCENTRANK($AN$3:AN163,AN84) * 100</f>
        <v>42.6</v>
      </c>
    </row>
    <row r="85" spans="1:41" ht="12.75">
      <c r="A85" s="1">
        <v>83</v>
      </c>
      <c r="B85" s="1">
        <v>1</v>
      </c>
      <c r="C85" s="1">
        <v>1</v>
      </c>
      <c r="D85" s="1">
        <v>1</v>
      </c>
      <c r="E85" s="1">
        <v>0</v>
      </c>
      <c r="F85" s="1">
        <v>1</v>
      </c>
      <c r="G85" s="1">
        <v>0</v>
      </c>
      <c r="H85" s="1">
        <v>1</v>
      </c>
      <c r="I85" s="1">
        <v>1</v>
      </c>
      <c r="J85" s="1">
        <v>0</v>
      </c>
      <c r="K85" s="1">
        <v>2</v>
      </c>
      <c r="L85" s="1">
        <v>1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1</v>
      </c>
      <c r="S85" s="1">
        <v>1</v>
      </c>
      <c r="T85" s="1">
        <v>1</v>
      </c>
      <c r="U85" s="1">
        <v>3</v>
      </c>
      <c r="V85" s="1">
        <v>1</v>
      </c>
      <c r="W85" s="1">
        <v>0</v>
      </c>
      <c r="X85" s="1">
        <v>0</v>
      </c>
      <c r="Y85" s="1">
        <v>1</v>
      </c>
      <c r="Z85" s="1">
        <v>1</v>
      </c>
      <c r="AA85" s="1">
        <v>0</v>
      </c>
      <c r="AB85" s="1">
        <v>0</v>
      </c>
      <c r="AC85" s="1">
        <v>1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1</v>
      </c>
      <c r="AJ85" s="1">
        <v>1</v>
      </c>
      <c r="AK85" s="1">
        <v>0</v>
      </c>
      <c r="AL85" s="1">
        <v>0</v>
      </c>
      <c r="AM85" s="1">
        <v>1</v>
      </c>
      <c r="AN85" s="3">
        <f t="shared" si="3"/>
        <v>22</v>
      </c>
      <c r="AO85" s="6">
        <f>PERCENTRANK($AN$3:AN164,AN85) * 100</f>
        <v>35.299999999999997</v>
      </c>
    </row>
    <row r="86" spans="1:41" ht="12.75">
      <c r="AN86" s="3"/>
    </row>
    <row r="87" spans="1:41" ht="12.75">
      <c r="B87" s="1">
        <f>SUM(B3:B85)</f>
        <v>75</v>
      </c>
      <c r="C87" s="1">
        <f>SUM(C3:C85)</f>
        <v>54</v>
      </c>
      <c r="D87" s="1">
        <f>SUM(D3:D85)</f>
        <v>43</v>
      </c>
      <c r="E87" s="1">
        <f>SUM(E3:E85)</f>
        <v>48</v>
      </c>
      <c r="F87" s="1">
        <f>SUM(F3:F85)</f>
        <v>63</v>
      </c>
      <c r="G87" s="1">
        <f>SUM(G3:G85)</f>
        <v>40</v>
      </c>
      <c r="H87" s="1">
        <f>SUM(H3:H85)</f>
        <v>67</v>
      </c>
      <c r="I87" s="1">
        <f>SUM(I3:I85)</f>
        <v>77</v>
      </c>
      <c r="J87" s="1">
        <f>SUM(J3:J85)</f>
        <v>45</v>
      </c>
      <c r="K87" s="1">
        <f>SUM(K3:K85)</f>
        <v>155</v>
      </c>
      <c r="L87" s="1">
        <f>SUM(L3:L85)</f>
        <v>61</v>
      </c>
      <c r="M87" s="1">
        <f>SUM(M3:M85)</f>
        <v>51</v>
      </c>
      <c r="N87" s="1">
        <f>SUM(N3:N85)</f>
        <v>30</v>
      </c>
      <c r="O87" s="1">
        <f>SUM(O3:O85)</f>
        <v>43</v>
      </c>
      <c r="P87" s="1">
        <f>SUM(P3:P85)</f>
        <v>73</v>
      </c>
      <c r="Q87" s="1">
        <f>SUM(Q3:Q85)</f>
        <v>33</v>
      </c>
      <c r="R87" s="1">
        <f>SUM(R3:R85)</f>
        <v>33</v>
      </c>
      <c r="S87" s="1">
        <f>SUM(S3:S85)</f>
        <v>49</v>
      </c>
      <c r="T87" s="1">
        <f>SUM(T3:T85)</f>
        <v>48</v>
      </c>
      <c r="U87" s="1">
        <f>SUM(U3:U85)</f>
        <v>198</v>
      </c>
      <c r="V87" s="1">
        <f t="shared" ref="V87:AM87" si="4">SUM(V3:V85)</f>
        <v>62</v>
      </c>
      <c r="W87" s="1">
        <f t="shared" si="4"/>
        <v>20</v>
      </c>
      <c r="X87" s="1">
        <f t="shared" si="4"/>
        <v>79</v>
      </c>
      <c r="Y87" s="1">
        <f t="shared" si="4"/>
        <v>30</v>
      </c>
      <c r="Z87" s="1">
        <f t="shared" si="4"/>
        <v>72</v>
      </c>
      <c r="AA87" s="1">
        <f t="shared" si="4"/>
        <v>45</v>
      </c>
      <c r="AB87" s="1">
        <f t="shared" si="4"/>
        <v>46</v>
      </c>
      <c r="AC87" s="1">
        <f t="shared" si="4"/>
        <v>52</v>
      </c>
      <c r="AD87" s="1">
        <f t="shared" si="4"/>
        <v>81</v>
      </c>
      <c r="AE87" s="1">
        <f t="shared" si="4"/>
        <v>32</v>
      </c>
      <c r="AF87" s="1">
        <f t="shared" si="4"/>
        <v>24</v>
      </c>
      <c r="AG87" s="1">
        <f t="shared" si="4"/>
        <v>40</v>
      </c>
      <c r="AH87" s="1">
        <f t="shared" si="4"/>
        <v>19</v>
      </c>
      <c r="AI87" s="1">
        <f t="shared" si="4"/>
        <v>39</v>
      </c>
      <c r="AJ87" s="1">
        <f t="shared" si="4"/>
        <v>54</v>
      </c>
      <c r="AK87" s="1">
        <f t="shared" si="4"/>
        <v>46</v>
      </c>
      <c r="AL87" s="1">
        <f t="shared" si="4"/>
        <v>24</v>
      </c>
      <c r="AM87" s="1">
        <f t="shared" si="4"/>
        <v>37</v>
      </c>
      <c r="AN87" s="3"/>
    </row>
    <row r="88" spans="1:41" ht="12.75">
      <c r="B88" s="1">
        <v>1</v>
      </c>
      <c r="C88" s="1">
        <v>1</v>
      </c>
      <c r="D88" s="1">
        <v>1</v>
      </c>
      <c r="E88" s="1">
        <v>2</v>
      </c>
      <c r="F88" s="1">
        <v>1</v>
      </c>
      <c r="G88" s="1">
        <v>1</v>
      </c>
      <c r="H88" s="1">
        <v>1</v>
      </c>
      <c r="I88" s="1">
        <v>1</v>
      </c>
      <c r="J88" s="1">
        <v>2</v>
      </c>
      <c r="K88" s="1">
        <v>2</v>
      </c>
      <c r="L88" s="1">
        <v>1</v>
      </c>
      <c r="M88" s="1">
        <v>1</v>
      </c>
      <c r="N88" s="1">
        <v>1</v>
      </c>
      <c r="O88" s="1">
        <v>1</v>
      </c>
      <c r="P88" s="1">
        <v>4</v>
      </c>
      <c r="Q88" s="1">
        <v>1</v>
      </c>
      <c r="R88" s="1">
        <v>1</v>
      </c>
      <c r="S88" s="1">
        <v>1</v>
      </c>
      <c r="T88" s="1">
        <v>1</v>
      </c>
      <c r="U88" s="1">
        <v>3</v>
      </c>
      <c r="V88" s="1">
        <v>1</v>
      </c>
      <c r="W88" s="1">
        <v>1</v>
      </c>
      <c r="X88" s="1">
        <v>2</v>
      </c>
      <c r="Y88" s="1">
        <v>1</v>
      </c>
      <c r="Z88" s="1">
        <v>1</v>
      </c>
      <c r="AA88" s="1">
        <v>1</v>
      </c>
      <c r="AB88" s="1">
        <v>1</v>
      </c>
      <c r="AC88" s="1">
        <v>2</v>
      </c>
      <c r="AD88" s="1">
        <v>2</v>
      </c>
      <c r="AE88" s="1">
        <v>1</v>
      </c>
      <c r="AF88" s="1">
        <v>1</v>
      </c>
      <c r="AG88" s="1">
        <v>1</v>
      </c>
      <c r="AH88" s="1">
        <v>1</v>
      </c>
      <c r="AI88" s="1">
        <v>1</v>
      </c>
      <c r="AJ88" s="1">
        <v>1</v>
      </c>
      <c r="AK88" s="1">
        <v>1</v>
      </c>
      <c r="AL88" s="1">
        <v>1</v>
      </c>
      <c r="AM88" s="10">
        <v>1</v>
      </c>
      <c r="AN88" s="3"/>
    </row>
    <row r="89" spans="1:41" ht="12.75">
      <c r="AN89" s="3"/>
    </row>
    <row r="90" spans="1:41" ht="12.75">
      <c r="AN90" s="3"/>
    </row>
    <row r="91" spans="1:41" ht="12.75">
      <c r="AN91" s="3"/>
    </row>
    <row r="92" spans="1:41" ht="12.75">
      <c r="AN92" s="3"/>
    </row>
    <row r="93" spans="1:41" ht="12.75">
      <c r="AN93" s="3"/>
    </row>
    <row r="94" spans="1:41" ht="12.75">
      <c r="AN94" s="3"/>
    </row>
    <row r="95" spans="1:41" ht="12.75">
      <c r="AN95" s="3"/>
    </row>
    <row r="96" spans="1:41" ht="12.75">
      <c r="AN96" s="3"/>
    </row>
    <row r="97" spans="40:40" ht="12.75">
      <c r="AN97" s="3"/>
    </row>
    <row r="98" spans="40:40" ht="12.75">
      <c r="AN98" s="3"/>
    </row>
    <row r="99" spans="40:40" ht="12.75">
      <c r="AN99" s="3"/>
    </row>
    <row r="100" spans="40:40" ht="12.75">
      <c r="AN100" s="3"/>
    </row>
    <row r="101" spans="40:40" ht="12.75">
      <c r="AN101" s="3"/>
    </row>
    <row r="102" spans="40:40" ht="12.75">
      <c r="AN102" s="3"/>
    </row>
    <row r="103" spans="40:40" ht="12.75">
      <c r="AN103" s="3"/>
    </row>
    <row r="104" spans="40:40" ht="12.75">
      <c r="AN104" s="3"/>
    </row>
    <row r="105" spans="40:40" ht="12.75">
      <c r="AN105" s="3"/>
    </row>
    <row r="106" spans="40:40" ht="12.75">
      <c r="AN106" s="3"/>
    </row>
    <row r="107" spans="40:40" ht="12.75">
      <c r="AN107" s="3"/>
    </row>
    <row r="108" spans="40:40" ht="12.75">
      <c r="AN108" s="3"/>
    </row>
    <row r="109" spans="40:40" ht="12.75">
      <c r="AN109" s="3"/>
    </row>
    <row r="110" spans="40:40" ht="12.75">
      <c r="AN110" s="3"/>
    </row>
    <row r="111" spans="40:40" ht="12.75">
      <c r="AN111" s="3"/>
    </row>
    <row r="112" spans="40:40" ht="12.75">
      <c r="AN112" s="3"/>
    </row>
    <row r="113" spans="40:40" ht="12.75">
      <c r="AN113" s="3"/>
    </row>
    <row r="114" spans="40:40" ht="12.75">
      <c r="AN114" s="3"/>
    </row>
    <row r="115" spans="40:40" ht="12.75">
      <c r="AN115" s="3"/>
    </row>
    <row r="116" spans="40:40" ht="12.75">
      <c r="AN116" s="3"/>
    </row>
    <row r="117" spans="40:40" ht="12.75">
      <c r="AN117" s="3"/>
    </row>
    <row r="118" spans="40:40" ht="12.75">
      <c r="AN118" s="3"/>
    </row>
    <row r="119" spans="40:40" ht="12.75">
      <c r="AN119" s="3"/>
    </row>
    <row r="120" spans="40:40" ht="12.75">
      <c r="AN120" s="3"/>
    </row>
    <row r="121" spans="40:40" ht="12.75">
      <c r="AN121" s="3"/>
    </row>
    <row r="122" spans="40:40" ht="12.75">
      <c r="AN122" s="3"/>
    </row>
    <row r="123" spans="40:40" ht="12.75">
      <c r="AN123" s="3"/>
    </row>
    <row r="124" spans="40:40" ht="12.75">
      <c r="AN124" s="3"/>
    </row>
    <row r="125" spans="40:40" ht="12.75">
      <c r="AN125" s="3"/>
    </row>
    <row r="126" spans="40:40" ht="12.75">
      <c r="AN126" s="3"/>
    </row>
    <row r="127" spans="40:40" ht="12.75">
      <c r="AN127" s="3"/>
    </row>
    <row r="128" spans="40:40" ht="12.75">
      <c r="AN128" s="3"/>
    </row>
    <row r="129" spans="40:40" ht="12.75">
      <c r="AN129" s="3"/>
    </row>
    <row r="130" spans="40:40" ht="12.75">
      <c r="AN130" s="3"/>
    </row>
    <row r="131" spans="40:40" ht="12.75">
      <c r="AN131" s="3"/>
    </row>
    <row r="132" spans="40:40" ht="12.75">
      <c r="AN132" s="3"/>
    </row>
    <row r="133" spans="40:40" ht="12.75">
      <c r="AN133" s="3"/>
    </row>
    <row r="134" spans="40:40" ht="12.75">
      <c r="AN134" s="3"/>
    </row>
    <row r="135" spans="40:40" ht="12.75">
      <c r="AN135" s="3"/>
    </row>
    <row r="136" spans="40:40" ht="12.75">
      <c r="AN136" s="3"/>
    </row>
    <row r="137" spans="40:40" ht="12.75">
      <c r="AN137" s="3"/>
    </row>
    <row r="138" spans="40:40" ht="12.75">
      <c r="AN138" s="3"/>
    </row>
    <row r="139" spans="40:40" ht="12.75">
      <c r="AN139" s="3"/>
    </row>
    <row r="140" spans="40:40" ht="12.75">
      <c r="AN140" s="3"/>
    </row>
    <row r="141" spans="40:40" ht="12.75">
      <c r="AN141" s="3"/>
    </row>
    <row r="142" spans="40:40" ht="12.75">
      <c r="AN142" s="3"/>
    </row>
    <row r="143" spans="40:40" ht="12.75">
      <c r="AN143" s="3"/>
    </row>
    <row r="144" spans="40:40" ht="12.75">
      <c r="AN144" s="3"/>
    </row>
    <row r="145" spans="40:40" ht="12.75">
      <c r="AN145" s="3"/>
    </row>
    <row r="146" spans="40:40" ht="12.75">
      <c r="AN146" s="3"/>
    </row>
    <row r="147" spans="40:40" ht="12.75">
      <c r="AN147" s="3"/>
    </row>
    <row r="148" spans="40:40" ht="12.75">
      <c r="AN148" s="3"/>
    </row>
    <row r="149" spans="40:40" ht="12.75">
      <c r="AN149" s="3"/>
    </row>
    <row r="150" spans="40:40" ht="12.75">
      <c r="AN150" s="3"/>
    </row>
    <row r="151" spans="40:40" ht="12.75">
      <c r="AN151" s="3"/>
    </row>
    <row r="152" spans="40:40" ht="12.75">
      <c r="AN152" s="3"/>
    </row>
    <row r="153" spans="40:40" ht="12.75">
      <c r="AN153" s="3"/>
    </row>
    <row r="154" spans="40:40" ht="12.75">
      <c r="AN154" s="3"/>
    </row>
    <row r="155" spans="40:40" ht="12.75">
      <c r="AN155" s="3"/>
    </row>
    <row r="156" spans="40:40" ht="12.75">
      <c r="AN156" s="3"/>
    </row>
    <row r="157" spans="40:40" ht="12.75">
      <c r="AN157" s="3"/>
    </row>
    <row r="158" spans="40:40" ht="12.75">
      <c r="AN158" s="3"/>
    </row>
    <row r="159" spans="40:40" ht="12.75">
      <c r="AN159" s="3"/>
    </row>
    <row r="160" spans="40:40" ht="12.75">
      <c r="AN160" s="3"/>
    </row>
    <row r="161" spans="40:40" ht="12.75">
      <c r="AN161" s="3"/>
    </row>
    <row r="162" spans="40:40" ht="12.75">
      <c r="AN162" s="3"/>
    </row>
    <row r="163" spans="40:40" ht="12.75">
      <c r="AN163" s="3"/>
    </row>
    <row r="164" spans="40:40" ht="12.75">
      <c r="AN164" s="3"/>
    </row>
    <row r="165" spans="40:40" ht="12.75">
      <c r="AN165" s="3"/>
    </row>
    <row r="166" spans="40:40" ht="12.75">
      <c r="AN166" s="3"/>
    </row>
    <row r="167" spans="40:40" ht="12.75">
      <c r="AN167" s="3"/>
    </row>
    <row r="168" spans="40:40" ht="12.75">
      <c r="AN168" s="3"/>
    </row>
    <row r="169" spans="40:40" ht="12.75">
      <c r="AN169" s="3"/>
    </row>
    <row r="170" spans="40:40" ht="12.75">
      <c r="AN170" s="3"/>
    </row>
    <row r="171" spans="40:40" ht="12.75">
      <c r="AN171" s="3"/>
    </row>
    <row r="172" spans="40:40" ht="12.75">
      <c r="AN172" s="3"/>
    </row>
    <row r="173" spans="40:40" ht="12.75">
      <c r="AN173" s="3"/>
    </row>
    <row r="174" spans="40:40" ht="12.75">
      <c r="AN174" s="3"/>
    </row>
    <row r="175" spans="40:40" ht="12.75">
      <c r="AN175" s="3"/>
    </row>
    <row r="176" spans="40:40" ht="12.75">
      <c r="AN176" s="3"/>
    </row>
    <row r="177" spans="40:40" ht="12.75">
      <c r="AN177" s="3"/>
    </row>
    <row r="178" spans="40:40" ht="12.75">
      <c r="AN178" s="3"/>
    </row>
    <row r="179" spans="40:40" ht="12.75">
      <c r="AN179" s="3"/>
    </row>
    <row r="180" spans="40:40" ht="12.75">
      <c r="AN180" s="3"/>
    </row>
    <row r="181" spans="40:40" ht="12.75">
      <c r="AN181" s="3"/>
    </row>
    <row r="182" spans="40:40" ht="12.75">
      <c r="AN182" s="3"/>
    </row>
    <row r="183" spans="40:40" ht="12.75">
      <c r="AN183" s="3"/>
    </row>
    <row r="184" spans="40:40" ht="12.75">
      <c r="AN184" s="3"/>
    </row>
    <row r="185" spans="40:40" ht="12.75">
      <c r="AN185" s="3"/>
    </row>
    <row r="186" spans="40:40" ht="12.75">
      <c r="AN186" s="3"/>
    </row>
    <row r="187" spans="40:40" ht="12.75">
      <c r="AN187" s="3"/>
    </row>
    <row r="188" spans="40:40" ht="12.75">
      <c r="AN188" s="3"/>
    </row>
    <row r="189" spans="40:40" ht="12.75">
      <c r="AN189" s="3"/>
    </row>
    <row r="190" spans="40:40" ht="12.75">
      <c r="AN190" s="3"/>
    </row>
    <row r="191" spans="40:40" ht="12.75">
      <c r="AN191" s="3"/>
    </row>
    <row r="192" spans="40:40" ht="12.75">
      <c r="AN192" s="3"/>
    </row>
    <row r="193" spans="40:40" ht="12.75">
      <c r="AN193" s="3"/>
    </row>
    <row r="194" spans="40:40" ht="12.75">
      <c r="AN194" s="3"/>
    </row>
    <row r="195" spans="40:40" ht="12.75">
      <c r="AN195" s="3"/>
    </row>
    <row r="196" spans="40:40" ht="12.75">
      <c r="AN196" s="3"/>
    </row>
    <row r="197" spans="40:40" ht="12.75">
      <c r="AN197" s="3"/>
    </row>
    <row r="198" spans="40:40" ht="12.75">
      <c r="AN198" s="3"/>
    </row>
    <row r="199" spans="40:40" ht="12.75">
      <c r="AN199" s="3"/>
    </row>
    <row r="200" spans="40:40" ht="12.75">
      <c r="AN200" s="3"/>
    </row>
    <row r="201" spans="40:40" ht="12.75">
      <c r="AN201" s="3"/>
    </row>
    <row r="202" spans="40:40" ht="12.75">
      <c r="AN202" s="3"/>
    </row>
    <row r="203" spans="40:40" ht="12.75">
      <c r="AN203" s="3"/>
    </row>
    <row r="204" spans="40:40" ht="12.75">
      <c r="AN204" s="3"/>
    </row>
    <row r="205" spans="40:40" ht="12.75">
      <c r="AN205" s="3"/>
    </row>
    <row r="206" spans="40:40" ht="12.75">
      <c r="AN206" s="3"/>
    </row>
    <row r="207" spans="40:40" ht="12.75">
      <c r="AN207" s="3"/>
    </row>
    <row r="208" spans="40:40" ht="12.75">
      <c r="AN208" s="3"/>
    </row>
    <row r="209" spans="40:40" ht="12.75">
      <c r="AN209" s="3"/>
    </row>
    <row r="210" spans="40:40" ht="12.75">
      <c r="AN210" s="3"/>
    </row>
    <row r="211" spans="40:40" ht="12.75">
      <c r="AN211" s="3"/>
    </row>
    <row r="212" spans="40:40" ht="12.75">
      <c r="AN212" s="3"/>
    </row>
    <row r="213" spans="40:40" ht="12.75">
      <c r="AN213" s="3"/>
    </row>
    <row r="214" spans="40:40" ht="12.75">
      <c r="AN214" s="3"/>
    </row>
    <row r="215" spans="40:40" ht="12.75">
      <c r="AN215" s="3"/>
    </row>
    <row r="216" spans="40:40" ht="12.75">
      <c r="AN216" s="3"/>
    </row>
    <row r="217" spans="40:40" ht="12.75">
      <c r="AN217" s="3"/>
    </row>
    <row r="218" spans="40:40" ht="12.75">
      <c r="AN218" s="3"/>
    </row>
    <row r="219" spans="40:40" ht="12.75">
      <c r="AN219" s="3"/>
    </row>
    <row r="220" spans="40:40" ht="12.75">
      <c r="AN220" s="3"/>
    </row>
    <row r="221" spans="40:40" ht="12.75">
      <c r="AN221" s="3"/>
    </row>
    <row r="222" spans="40:40" ht="12.75">
      <c r="AN222" s="3"/>
    </row>
    <row r="223" spans="40:40" ht="12.75">
      <c r="AN223" s="3"/>
    </row>
    <row r="224" spans="40:40" ht="12.75">
      <c r="AN224" s="3"/>
    </row>
    <row r="225" spans="40:40" ht="12.75">
      <c r="AN225" s="3"/>
    </row>
    <row r="226" spans="40:40" ht="12.75">
      <c r="AN226" s="3"/>
    </row>
    <row r="227" spans="40:40" ht="12.75">
      <c r="AN227" s="3"/>
    </row>
    <row r="228" spans="40:40" ht="12.75">
      <c r="AN228" s="3"/>
    </row>
    <row r="229" spans="40:40" ht="12.75">
      <c r="AN229" s="3"/>
    </row>
    <row r="230" spans="40:40" ht="12.75">
      <c r="AN230" s="3"/>
    </row>
    <row r="231" spans="40:40" ht="12.75">
      <c r="AN231" s="3"/>
    </row>
    <row r="232" spans="40:40" ht="12.75">
      <c r="AN232" s="3"/>
    </row>
    <row r="233" spans="40:40" ht="12.75">
      <c r="AN233" s="3"/>
    </row>
    <row r="234" spans="40:40" ht="12.75">
      <c r="AN234" s="3"/>
    </row>
    <row r="235" spans="40:40" ht="12.75">
      <c r="AN235" s="3"/>
    </row>
    <row r="236" spans="40:40" ht="12.75">
      <c r="AN236" s="3"/>
    </row>
    <row r="237" spans="40:40" ht="12.75">
      <c r="AN237" s="3"/>
    </row>
    <row r="238" spans="40:40" ht="12.75">
      <c r="AN238" s="3"/>
    </row>
    <row r="239" spans="40:40" ht="12.75">
      <c r="AN239" s="3"/>
    </row>
    <row r="240" spans="40:40" ht="12.75">
      <c r="AN240" s="3"/>
    </row>
    <row r="241" spans="40:40" ht="12.75">
      <c r="AN241" s="3"/>
    </row>
    <row r="242" spans="40:40" ht="12.75">
      <c r="AN242" s="3"/>
    </row>
    <row r="243" spans="40:40" ht="12.75">
      <c r="AN243" s="3"/>
    </row>
    <row r="244" spans="40:40" ht="12.75">
      <c r="AN244" s="3"/>
    </row>
    <row r="245" spans="40:40" ht="12.75">
      <c r="AN245" s="3"/>
    </row>
    <row r="246" spans="40:40" ht="12.75">
      <c r="AN246" s="3"/>
    </row>
    <row r="247" spans="40:40" ht="12.75">
      <c r="AN247" s="3"/>
    </row>
    <row r="248" spans="40:40" ht="12.75">
      <c r="AN248" s="3"/>
    </row>
    <row r="249" spans="40:40" ht="12.75">
      <c r="AN249" s="3"/>
    </row>
    <row r="250" spans="40:40" ht="12.75">
      <c r="AN250" s="3"/>
    </row>
    <row r="251" spans="40:40" ht="12.75">
      <c r="AN251" s="3"/>
    </row>
    <row r="252" spans="40:40" ht="12.75">
      <c r="AN252" s="3"/>
    </row>
    <row r="253" spans="40:40" ht="12.75">
      <c r="AN253" s="3"/>
    </row>
    <row r="254" spans="40:40" ht="12.75">
      <c r="AN254" s="3"/>
    </row>
    <row r="255" spans="40:40" ht="12.75">
      <c r="AN255" s="3"/>
    </row>
    <row r="256" spans="40:40" ht="12.75">
      <c r="AN256" s="3"/>
    </row>
    <row r="257" spans="40:40" ht="12.75">
      <c r="AN257" s="3"/>
    </row>
    <row r="258" spans="40:40" ht="12.75">
      <c r="AN258" s="3"/>
    </row>
    <row r="259" spans="40:40" ht="12.75">
      <c r="AN259" s="3"/>
    </row>
    <row r="260" spans="40:40" ht="12.75">
      <c r="AN260" s="3"/>
    </row>
    <row r="261" spans="40:40" ht="12.75">
      <c r="AN261" s="3"/>
    </row>
    <row r="262" spans="40:40" ht="12.75">
      <c r="AN262" s="3"/>
    </row>
    <row r="263" spans="40:40" ht="12.75">
      <c r="AN263" s="3"/>
    </row>
    <row r="264" spans="40:40" ht="12.75">
      <c r="AN264" s="3"/>
    </row>
    <row r="265" spans="40:40" ht="12.75">
      <c r="AN265" s="3"/>
    </row>
    <row r="266" spans="40:40" ht="12.75">
      <c r="AN266" s="3"/>
    </row>
    <row r="267" spans="40:40" ht="12.75">
      <c r="AN267" s="3"/>
    </row>
    <row r="268" spans="40:40" ht="12.75">
      <c r="AN268" s="3"/>
    </row>
    <row r="269" spans="40:40" ht="12.75">
      <c r="AN269" s="3"/>
    </row>
    <row r="270" spans="40:40" ht="12.75">
      <c r="AN270" s="3"/>
    </row>
    <row r="271" spans="40:40" ht="12.75">
      <c r="AN271" s="3"/>
    </row>
    <row r="272" spans="40:40" ht="12.75">
      <c r="AN272" s="3"/>
    </row>
    <row r="273" spans="40:40" ht="12.75">
      <c r="AN273" s="3"/>
    </row>
    <row r="274" spans="40:40" ht="12.75">
      <c r="AN274" s="3"/>
    </row>
    <row r="275" spans="40:40" ht="12.75">
      <c r="AN275" s="3"/>
    </row>
    <row r="276" spans="40:40" ht="12.75">
      <c r="AN276" s="3"/>
    </row>
    <row r="277" spans="40:40" ht="12.75">
      <c r="AN277" s="3"/>
    </row>
    <row r="278" spans="40:40" ht="12.75">
      <c r="AN278" s="3"/>
    </row>
    <row r="279" spans="40:40" ht="12.75">
      <c r="AN279" s="3"/>
    </row>
    <row r="280" spans="40:40" ht="12.75">
      <c r="AN280" s="3"/>
    </row>
    <row r="281" spans="40:40" ht="12.75">
      <c r="AN281" s="3"/>
    </row>
    <row r="282" spans="40:40" ht="12.75">
      <c r="AN282" s="3"/>
    </row>
    <row r="283" spans="40:40" ht="12.75">
      <c r="AN283" s="3"/>
    </row>
    <row r="284" spans="40:40" ht="12.75">
      <c r="AN284" s="3"/>
    </row>
    <row r="285" spans="40:40" ht="12.75">
      <c r="AN285" s="3"/>
    </row>
    <row r="286" spans="40:40" ht="12.75">
      <c r="AN286" s="3"/>
    </row>
    <row r="287" spans="40:40" ht="12.75">
      <c r="AN287" s="3"/>
    </row>
    <row r="288" spans="40:40" ht="12.75">
      <c r="AN288" s="3"/>
    </row>
    <row r="289" spans="40:40" ht="12.75">
      <c r="AN289" s="3"/>
    </row>
    <row r="290" spans="40:40" ht="12.75">
      <c r="AN290" s="3"/>
    </row>
    <row r="291" spans="40:40" ht="12.75">
      <c r="AN291" s="3"/>
    </row>
    <row r="292" spans="40:40" ht="12.75">
      <c r="AN292" s="3"/>
    </row>
    <row r="293" spans="40:40" ht="12.75">
      <c r="AN293" s="3"/>
    </row>
    <row r="294" spans="40:40" ht="12.75">
      <c r="AN294" s="3"/>
    </row>
    <row r="295" spans="40:40" ht="12.75">
      <c r="AN295" s="3"/>
    </row>
    <row r="296" spans="40:40" ht="12.75">
      <c r="AN296" s="3"/>
    </row>
    <row r="297" spans="40:40" ht="12.75">
      <c r="AN297" s="3"/>
    </row>
    <row r="298" spans="40:40" ht="12.75">
      <c r="AN298" s="3"/>
    </row>
    <row r="299" spans="40:40" ht="12.75">
      <c r="AN299" s="3"/>
    </row>
    <row r="300" spans="40:40" ht="12.75">
      <c r="AN300" s="3"/>
    </row>
    <row r="301" spans="40:40" ht="12.75">
      <c r="AN301" s="3"/>
    </row>
    <row r="302" spans="40:40" ht="12.75">
      <c r="AN302" s="3"/>
    </row>
    <row r="303" spans="40:40" ht="12.75">
      <c r="AN303" s="3"/>
    </row>
    <row r="304" spans="40:40" ht="12.75">
      <c r="AN304" s="3"/>
    </row>
    <row r="305" spans="40:40" ht="12.75">
      <c r="AN305" s="3"/>
    </row>
    <row r="306" spans="40:40" ht="12.75">
      <c r="AN306" s="3"/>
    </row>
    <row r="307" spans="40:40" ht="12.75">
      <c r="AN307" s="3"/>
    </row>
    <row r="308" spans="40:40" ht="12.75">
      <c r="AN308" s="3"/>
    </row>
    <row r="309" spans="40:40" ht="12.75">
      <c r="AN309" s="3"/>
    </row>
    <row r="310" spans="40:40" ht="12.75">
      <c r="AN310" s="3"/>
    </row>
    <row r="311" spans="40:40" ht="12.75">
      <c r="AN311" s="3"/>
    </row>
    <row r="312" spans="40:40" ht="12.75">
      <c r="AN312" s="3"/>
    </row>
    <row r="313" spans="40:40" ht="12.75">
      <c r="AN313" s="3"/>
    </row>
    <row r="314" spans="40:40" ht="12.75">
      <c r="AN314" s="3"/>
    </row>
    <row r="315" spans="40:40" ht="12.75">
      <c r="AN315" s="3"/>
    </row>
    <row r="316" spans="40:40" ht="12.75">
      <c r="AN316" s="3"/>
    </row>
    <row r="317" spans="40:40" ht="12.75">
      <c r="AN317" s="3"/>
    </row>
    <row r="318" spans="40:40" ht="12.75">
      <c r="AN318" s="3"/>
    </row>
    <row r="319" spans="40:40" ht="12.75">
      <c r="AN319" s="3"/>
    </row>
    <row r="320" spans="40:40" ht="12.75">
      <c r="AN320" s="3"/>
    </row>
    <row r="321" spans="40:40" ht="12.75">
      <c r="AN321" s="3"/>
    </row>
    <row r="322" spans="40:40" ht="12.75">
      <c r="AN322" s="3"/>
    </row>
    <row r="323" spans="40:40" ht="12.75">
      <c r="AN323" s="3"/>
    </row>
    <row r="324" spans="40:40" ht="12.75">
      <c r="AN324" s="3"/>
    </row>
    <row r="325" spans="40:40" ht="12.75">
      <c r="AN325" s="3"/>
    </row>
    <row r="326" spans="40:40" ht="12.75">
      <c r="AN326" s="3"/>
    </row>
    <row r="327" spans="40:40" ht="12.75">
      <c r="AN327" s="3"/>
    </row>
    <row r="328" spans="40:40" ht="12.75">
      <c r="AN328" s="3"/>
    </row>
    <row r="329" spans="40:40" ht="12.75">
      <c r="AN329" s="3"/>
    </row>
    <row r="330" spans="40:40" ht="12.75">
      <c r="AN330" s="3"/>
    </row>
    <row r="331" spans="40:40" ht="12.75">
      <c r="AN331" s="3"/>
    </row>
    <row r="332" spans="40:40" ht="12.75">
      <c r="AN332" s="3"/>
    </row>
    <row r="333" spans="40:40" ht="12.75">
      <c r="AN333" s="3"/>
    </row>
    <row r="334" spans="40:40" ht="12.75">
      <c r="AN334" s="3"/>
    </row>
    <row r="335" spans="40:40" ht="12.75">
      <c r="AN335" s="3"/>
    </row>
    <row r="336" spans="40:40" ht="12.75">
      <c r="AN336" s="3"/>
    </row>
    <row r="337" spans="40:40" ht="12.75">
      <c r="AN337" s="3"/>
    </row>
    <row r="338" spans="40:40" ht="12.75">
      <c r="AN338" s="3"/>
    </row>
    <row r="339" spans="40:40" ht="12.75">
      <c r="AN339" s="3"/>
    </row>
    <row r="340" spans="40:40" ht="12.75">
      <c r="AN340" s="3"/>
    </row>
    <row r="341" spans="40:40" ht="12.75">
      <c r="AN341" s="3"/>
    </row>
    <row r="342" spans="40:40" ht="12.75">
      <c r="AN342" s="3"/>
    </row>
    <row r="343" spans="40:40" ht="12.75">
      <c r="AN343" s="3"/>
    </row>
    <row r="344" spans="40:40" ht="12.75">
      <c r="AN344" s="3"/>
    </row>
    <row r="345" spans="40:40" ht="12.75">
      <c r="AN345" s="3"/>
    </row>
    <row r="346" spans="40:40" ht="12.75">
      <c r="AN346" s="3"/>
    </row>
    <row r="347" spans="40:40" ht="12.75">
      <c r="AN347" s="3"/>
    </row>
    <row r="348" spans="40:40" ht="12.75">
      <c r="AN348" s="3"/>
    </row>
    <row r="349" spans="40:40" ht="12.75">
      <c r="AN349" s="3"/>
    </row>
    <row r="350" spans="40:40" ht="12.75">
      <c r="AN350" s="3"/>
    </row>
    <row r="351" spans="40:40" ht="12.75">
      <c r="AN351" s="3"/>
    </row>
    <row r="352" spans="40:40" ht="12.75">
      <c r="AN352" s="3"/>
    </row>
    <row r="353" spans="40:40" ht="12.75">
      <c r="AN353" s="3"/>
    </row>
    <row r="354" spans="40:40" ht="12.75">
      <c r="AN354" s="3"/>
    </row>
    <row r="355" spans="40:40" ht="12.75">
      <c r="AN355" s="3"/>
    </row>
    <row r="356" spans="40:40" ht="12.75">
      <c r="AN356" s="3"/>
    </row>
    <row r="357" spans="40:40" ht="12.75">
      <c r="AN357" s="3"/>
    </row>
    <row r="358" spans="40:40" ht="12.75">
      <c r="AN358" s="3"/>
    </row>
    <row r="359" spans="40:40" ht="12.75">
      <c r="AN359" s="3"/>
    </row>
    <row r="360" spans="40:40" ht="12.75">
      <c r="AN360" s="3"/>
    </row>
    <row r="361" spans="40:40" ht="12.75">
      <c r="AN361" s="3"/>
    </row>
    <row r="362" spans="40:40" ht="12.75">
      <c r="AN362" s="3"/>
    </row>
    <row r="363" spans="40:40" ht="12.75">
      <c r="AN363" s="3"/>
    </row>
    <row r="364" spans="40:40" ht="12.75">
      <c r="AN364" s="3"/>
    </row>
    <row r="365" spans="40:40" ht="12.75">
      <c r="AN365" s="3"/>
    </row>
    <row r="366" spans="40:40" ht="12.75">
      <c r="AN366" s="3"/>
    </row>
    <row r="367" spans="40:40" ht="12.75">
      <c r="AN367" s="3"/>
    </row>
    <row r="368" spans="40:40" ht="12.75">
      <c r="AN368" s="3"/>
    </row>
    <row r="369" spans="40:40" ht="12.75">
      <c r="AN369" s="3"/>
    </row>
    <row r="370" spans="40:40" ht="12.75">
      <c r="AN370" s="3"/>
    </row>
    <row r="371" spans="40:40" ht="12.75">
      <c r="AN371" s="3"/>
    </row>
    <row r="372" spans="40:40" ht="12.75">
      <c r="AN372" s="3"/>
    </row>
    <row r="373" spans="40:40" ht="12.75">
      <c r="AN373" s="3"/>
    </row>
    <row r="374" spans="40:40" ht="12.75">
      <c r="AN374" s="3"/>
    </row>
    <row r="375" spans="40:40" ht="12.75">
      <c r="AN375" s="3"/>
    </row>
    <row r="376" spans="40:40" ht="12.75">
      <c r="AN376" s="3"/>
    </row>
    <row r="377" spans="40:40" ht="12.75">
      <c r="AN377" s="3"/>
    </row>
    <row r="378" spans="40:40" ht="12.75">
      <c r="AN378" s="3"/>
    </row>
    <row r="379" spans="40:40" ht="12.75">
      <c r="AN379" s="3"/>
    </row>
    <row r="380" spans="40:40" ht="12.75">
      <c r="AN380" s="3"/>
    </row>
    <row r="381" spans="40:40" ht="12.75">
      <c r="AN381" s="3"/>
    </row>
    <row r="382" spans="40:40" ht="12.75">
      <c r="AN382" s="3"/>
    </row>
    <row r="383" spans="40:40" ht="12.75">
      <c r="AN383" s="3"/>
    </row>
    <row r="384" spans="40:40" ht="12.75">
      <c r="AN384" s="3"/>
    </row>
    <row r="385" spans="40:40" ht="12.75">
      <c r="AN385" s="3"/>
    </row>
    <row r="386" spans="40:40" ht="12.75">
      <c r="AN386" s="3"/>
    </row>
    <row r="387" spans="40:40" ht="12.75">
      <c r="AN387" s="3"/>
    </row>
    <row r="388" spans="40:40" ht="12.75">
      <c r="AN388" s="3"/>
    </row>
    <row r="389" spans="40:40" ht="12.75">
      <c r="AN389" s="3"/>
    </row>
    <row r="390" spans="40:40" ht="12.75">
      <c r="AN390" s="3"/>
    </row>
    <row r="391" spans="40:40" ht="12.75">
      <c r="AN391" s="3"/>
    </row>
    <row r="392" spans="40:40" ht="12.75">
      <c r="AN392" s="3"/>
    </row>
    <row r="393" spans="40:40" ht="12.75">
      <c r="AN393" s="3"/>
    </row>
    <row r="394" spans="40:40" ht="12.75">
      <c r="AN394" s="3"/>
    </row>
    <row r="395" spans="40:40" ht="12.75">
      <c r="AN395" s="3"/>
    </row>
    <row r="396" spans="40:40" ht="12.75">
      <c r="AN396" s="3"/>
    </row>
    <row r="397" spans="40:40" ht="12.75">
      <c r="AN397" s="3"/>
    </row>
    <row r="398" spans="40:40" ht="12.75">
      <c r="AN398" s="3"/>
    </row>
    <row r="399" spans="40:40" ht="12.75">
      <c r="AN399" s="3"/>
    </row>
    <row r="400" spans="40:40" ht="12.75">
      <c r="AN400" s="3"/>
    </row>
    <row r="401" spans="40:40" ht="12.75">
      <c r="AN401" s="3"/>
    </row>
    <row r="402" spans="40:40" ht="12.75">
      <c r="AN402" s="3"/>
    </row>
    <row r="403" spans="40:40" ht="12.75">
      <c r="AN403" s="3"/>
    </row>
    <row r="404" spans="40:40" ht="12.75">
      <c r="AN404" s="3"/>
    </row>
    <row r="405" spans="40:40" ht="12.75">
      <c r="AN405" s="3"/>
    </row>
    <row r="406" spans="40:40" ht="12.75">
      <c r="AN406" s="3"/>
    </row>
    <row r="407" spans="40:40" ht="12.75">
      <c r="AN407" s="3"/>
    </row>
    <row r="408" spans="40:40" ht="12.75">
      <c r="AN408" s="3"/>
    </row>
    <row r="409" spans="40:40" ht="12.75">
      <c r="AN409" s="3"/>
    </row>
    <row r="410" spans="40:40" ht="12.75">
      <c r="AN410" s="3"/>
    </row>
    <row r="411" spans="40:40" ht="12.75">
      <c r="AN411" s="3"/>
    </row>
    <row r="412" spans="40:40" ht="12.75">
      <c r="AN412" s="3"/>
    </row>
    <row r="413" spans="40:40" ht="12.75">
      <c r="AN413" s="3"/>
    </row>
    <row r="414" spans="40:40" ht="12.75">
      <c r="AN414" s="3"/>
    </row>
    <row r="415" spans="40:40" ht="12.75">
      <c r="AN415" s="3"/>
    </row>
    <row r="416" spans="40:40" ht="12.75">
      <c r="AN416" s="3"/>
    </row>
    <row r="417" spans="40:40" ht="12.75">
      <c r="AN417" s="3"/>
    </row>
    <row r="418" spans="40:40" ht="12.75">
      <c r="AN418" s="3"/>
    </row>
    <row r="419" spans="40:40" ht="12.75">
      <c r="AN419" s="3"/>
    </row>
    <row r="420" spans="40:40" ht="12.75">
      <c r="AN420" s="3"/>
    </row>
    <row r="421" spans="40:40" ht="12.75">
      <c r="AN421" s="3"/>
    </row>
    <row r="422" spans="40:40" ht="12.75">
      <c r="AN422" s="3"/>
    </row>
    <row r="423" spans="40:40" ht="12.75">
      <c r="AN423" s="3"/>
    </row>
    <row r="424" spans="40:40" ht="12.75">
      <c r="AN424" s="3"/>
    </row>
    <row r="425" spans="40:40" ht="12.75">
      <c r="AN425" s="3"/>
    </row>
    <row r="426" spans="40:40" ht="12.75">
      <c r="AN426" s="3"/>
    </row>
    <row r="427" spans="40:40" ht="12.75">
      <c r="AN427" s="3"/>
    </row>
    <row r="428" spans="40:40" ht="12.75">
      <c r="AN428" s="3"/>
    </row>
    <row r="429" spans="40:40" ht="12.75">
      <c r="AN429" s="3"/>
    </row>
    <row r="430" spans="40:40" ht="12.75">
      <c r="AN430" s="3"/>
    </row>
    <row r="431" spans="40:40" ht="12.75">
      <c r="AN431" s="3"/>
    </row>
    <row r="432" spans="40:40" ht="12.75">
      <c r="AN432" s="3"/>
    </row>
    <row r="433" spans="40:40" ht="12.75">
      <c r="AN433" s="3"/>
    </row>
    <row r="434" spans="40:40" ht="12.75">
      <c r="AN434" s="3"/>
    </row>
    <row r="435" spans="40:40" ht="12.75">
      <c r="AN435" s="3"/>
    </row>
    <row r="436" spans="40:40" ht="12.75">
      <c r="AN436" s="3"/>
    </row>
    <row r="437" spans="40:40" ht="12.75">
      <c r="AN437" s="3"/>
    </row>
    <row r="438" spans="40:40" ht="12.75">
      <c r="AN438" s="3"/>
    </row>
    <row r="439" spans="40:40" ht="12.75">
      <c r="AN439" s="3"/>
    </row>
    <row r="440" spans="40:40" ht="12.75">
      <c r="AN440" s="3"/>
    </row>
    <row r="441" spans="40:40" ht="12.75">
      <c r="AN441" s="3"/>
    </row>
    <row r="442" spans="40:40" ht="12.75">
      <c r="AN442" s="3"/>
    </row>
    <row r="443" spans="40:40" ht="12.75">
      <c r="AN443" s="3"/>
    </row>
    <row r="444" spans="40:40" ht="12.75">
      <c r="AN444" s="3"/>
    </row>
    <row r="445" spans="40:40" ht="12.75">
      <c r="AN445" s="3"/>
    </row>
    <row r="446" spans="40:40" ht="12.75">
      <c r="AN446" s="3"/>
    </row>
    <row r="447" spans="40:40" ht="12.75">
      <c r="AN447" s="3"/>
    </row>
    <row r="448" spans="40:40" ht="12.75">
      <c r="AN448" s="3"/>
    </row>
    <row r="449" spans="40:40" ht="12.75">
      <c r="AN449" s="3"/>
    </row>
    <row r="450" spans="40:40" ht="12.75">
      <c r="AN450" s="3"/>
    </row>
    <row r="451" spans="40:40" ht="12.75">
      <c r="AN451" s="3"/>
    </row>
    <row r="452" spans="40:40" ht="12.75">
      <c r="AN452" s="3"/>
    </row>
    <row r="453" spans="40:40" ht="12.75">
      <c r="AN453" s="3"/>
    </row>
    <row r="454" spans="40:40" ht="12.75">
      <c r="AN454" s="3"/>
    </row>
    <row r="455" spans="40:40" ht="12.75">
      <c r="AN455" s="3"/>
    </row>
    <row r="456" spans="40:40" ht="12.75">
      <c r="AN456" s="3"/>
    </row>
    <row r="457" spans="40:40" ht="12.75">
      <c r="AN457" s="3"/>
    </row>
    <row r="458" spans="40:40" ht="12.75">
      <c r="AN458" s="3"/>
    </row>
    <row r="459" spans="40:40" ht="12.75">
      <c r="AN459" s="3"/>
    </row>
    <row r="460" spans="40:40" ht="12.75">
      <c r="AN460" s="3"/>
    </row>
    <row r="461" spans="40:40" ht="12.75">
      <c r="AN461" s="3"/>
    </row>
    <row r="462" spans="40:40" ht="12.75">
      <c r="AN462" s="3"/>
    </row>
    <row r="463" spans="40:40" ht="12.75">
      <c r="AN463" s="3"/>
    </row>
    <row r="464" spans="40:40" ht="12.75">
      <c r="AN464" s="3"/>
    </row>
    <row r="465" spans="40:40" ht="12.75">
      <c r="AN465" s="3"/>
    </row>
    <row r="466" spans="40:40" ht="12.75">
      <c r="AN466" s="3"/>
    </row>
    <row r="467" spans="40:40" ht="12.75">
      <c r="AN467" s="3"/>
    </row>
    <row r="468" spans="40:40" ht="12.75">
      <c r="AN468" s="3"/>
    </row>
    <row r="469" spans="40:40" ht="12.75">
      <c r="AN469" s="3"/>
    </row>
    <row r="470" spans="40:40" ht="12.75">
      <c r="AN470" s="3"/>
    </row>
    <row r="471" spans="40:40" ht="12.75">
      <c r="AN471" s="3"/>
    </row>
    <row r="472" spans="40:40" ht="12.75">
      <c r="AN472" s="3"/>
    </row>
    <row r="473" spans="40:40" ht="12.75">
      <c r="AN473" s="3"/>
    </row>
    <row r="474" spans="40:40" ht="12.75">
      <c r="AN474" s="3"/>
    </row>
    <row r="475" spans="40:40" ht="12.75">
      <c r="AN475" s="3"/>
    </row>
    <row r="476" spans="40:40" ht="12.75">
      <c r="AN476" s="3"/>
    </row>
    <row r="477" spans="40:40" ht="12.75">
      <c r="AN477" s="3"/>
    </row>
    <row r="478" spans="40:40" ht="12.75">
      <c r="AN478" s="3"/>
    </row>
    <row r="479" spans="40:40" ht="12.75">
      <c r="AN479" s="3"/>
    </row>
    <row r="480" spans="40:40" ht="12.75">
      <c r="AN480" s="3"/>
    </row>
    <row r="481" spans="40:40" ht="12.75">
      <c r="AN481" s="3"/>
    </row>
    <row r="482" spans="40:40" ht="12.75">
      <c r="AN482" s="3"/>
    </row>
    <row r="483" spans="40:40" ht="12.75">
      <c r="AN483" s="3"/>
    </row>
    <row r="484" spans="40:40" ht="12.75">
      <c r="AN484" s="3"/>
    </row>
    <row r="485" spans="40:40" ht="12.75">
      <c r="AN485" s="3"/>
    </row>
    <row r="486" spans="40:40" ht="12.75">
      <c r="AN486" s="3"/>
    </row>
    <row r="487" spans="40:40" ht="12.75">
      <c r="AN487" s="3"/>
    </row>
    <row r="488" spans="40:40" ht="12.75">
      <c r="AN488" s="3"/>
    </row>
    <row r="489" spans="40:40" ht="12.75">
      <c r="AN489" s="3"/>
    </row>
    <row r="490" spans="40:40" ht="12.75">
      <c r="AN490" s="3"/>
    </row>
    <row r="491" spans="40:40" ht="12.75">
      <c r="AN491" s="3"/>
    </row>
    <row r="492" spans="40:40" ht="12.75">
      <c r="AN492" s="3"/>
    </row>
    <row r="493" spans="40:40" ht="12.75">
      <c r="AN493" s="3"/>
    </row>
    <row r="494" spans="40:40" ht="12.75">
      <c r="AN494" s="3"/>
    </row>
    <row r="495" spans="40:40" ht="12.75">
      <c r="AN495" s="3"/>
    </row>
    <row r="496" spans="40:40" ht="12.75">
      <c r="AN496" s="3"/>
    </row>
    <row r="497" spans="40:40" ht="12.75">
      <c r="AN497" s="3"/>
    </row>
    <row r="498" spans="40:40" ht="12.75">
      <c r="AN498" s="3"/>
    </row>
    <row r="499" spans="40:40" ht="12.75">
      <c r="AN499" s="3"/>
    </row>
    <row r="500" spans="40:40" ht="12.75">
      <c r="AN500" s="3"/>
    </row>
    <row r="501" spans="40:40" ht="12.75">
      <c r="AN501" s="3"/>
    </row>
    <row r="502" spans="40:40" ht="12.75">
      <c r="AN502" s="3"/>
    </row>
    <row r="503" spans="40:40" ht="12.75">
      <c r="AN503" s="3"/>
    </row>
    <row r="504" spans="40:40" ht="12.75">
      <c r="AN504" s="3"/>
    </row>
    <row r="505" spans="40:40" ht="12.75">
      <c r="AN505" s="3"/>
    </row>
    <row r="506" spans="40:40" ht="12.75">
      <c r="AN506" s="3"/>
    </row>
    <row r="507" spans="40:40" ht="12.75">
      <c r="AN507" s="3"/>
    </row>
    <row r="508" spans="40:40" ht="12.75">
      <c r="AN508" s="3"/>
    </row>
    <row r="509" spans="40:40" ht="12.75">
      <c r="AN509" s="3"/>
    </row>
    <row r="510" spans="40:40" ht="12.75">
      <c r="AN510" s="3"/>
    </row>
    <row r="511" spans="40:40" ht="12.75">
      <c r="AN511" s="3"/>
    </row>
    <row r="512" spans="40:40" ht="12.75">
      <c r="AN512" s="3"/>
    </row>
    <row r="513" spans="40:40" ht="12.75">
      <c r="AN513" s="3"/>
    </row>
    <row r="514" spans="40:40" ht="12.75">
      <c r="AN514" s="3"/>
    </row>
    <row r="515" spans="40:40" ht="12.75">
      <c r="AN515" s="3"/>
    </row>
    <row r="516" spans="40:40" ht="12.75">
      <c r="AN516" s="3"/>
    </row>
    <row r="517" spans="40:40" ht="12.75">
      <c r="AN517" s="3"/>
    </row>
    <row r="518" spans="40:40" ht="12.75">
      <c r="AN518" s="3"/>
    </row>
    <row r="519" spans="40:40" ht="12.75">
      <c r="AN519" s="3"/>
    </row>
    <row r="520" spans="40:40" ht="12.75">
      <c r="AN520" s="3"/>
    </row>
    <row r="521" spans="40:40" ht="12.75">
      <c r="AN521" s="3"/>
    </row>
    <row r="522" spans="40:40" ht="12.75">
      <c r="AN522" s="3"/>
    </row>
    <row r="523" spans="40:40" ht="12.75">
      <c r="AN523" s="3"/>
    </row>
    <row r="524" spans="40:40" ht="12.75">
      <c r="AN524" s="3"/>
    </row>
    <row r="525" spans="40:40" ht="12.75">
      <c r="AN525" s="3"/>
    </row>
    <row r="526" spans="40:40" ht="12.75">
      <c r="AN526" s="3"/>
    </row>
    <row r="527" spans="40:40" ht="12.75">
      <c r="AN527" s="3"/>
    </row>
    <row r="528" spans="40:40" ht="12.75">
      <c r="AN528" s="3"/>
    </row>
    <row r="529" spans="40:40" ht="12.75">
      <c r="AN529" s="3"/>
    </row>
    <row r="530" spans="40:40" ht="12.75">
      <c r="AN530" s="3"/>
    </row>
    <row r="531" spans="40:40" ht="12.75">
      <c r="AN531" s="3"/>
    </row>
    <row r="532" spans="40:40" ht="12.75">
      <c r="AN532" s="3"/>
    </row>
    <row r="533" spans="40:40" ht="12.75">
      <c r="AN533" s="3"/>
    </row>
    <row r="534" spans="40:40" ht="12.75">
      <c r="AN534" s="3"/>
    </row>
    <row r="535" spans="40:40" ht="12.75">
      <c r="AN535" s="3"/>
    </row>
    <row r="536" spans="40:40" ht="12.75">
      <c r="AN536" s="3"/>
    </row>
    <row r="537" spans="40:40" ht="12.75">
      <c r="AN537" s="3"/>
    </row>
    <row r="538" spans="40:40" ht="12.75">
      <c r="AN538" s="3"/>
    </row>
    <row r="539" spans="40:40" ht="12.75">
      <c r="AN539" s="3"/>
    </row>
    <row r="540" spans="40:40" ht="12.75">
      <c r="AN540" s="3"/>
    </row>
    <row r="541" spans="40:40" ht="12.75">
      <c r="AN541" s="3"/>
    </row>
    <row r="542" spans="40:40" ht="12.75">
      <c r="AN542" s="3"/>
    </row>
    <row r="543" spans="40:40" ht="12.75">
      <c r="AN543" s="3"/>
    </row>
    <row r="544" spans="40:40" ht="12.75">
      <c r="AN544" s="3"/>
    </row>
    <row r="545" spans="40:40" ht="12.75">
      <c r="AN545" s="3"/>
    </row>
    <row r="546" spans="40:40" ht="12.75">
      <c r="AN546" s="3"/>
    </row>
    <row r="547" spans="40:40" ht="12.75">
      <c r="AN547" s="3"/>
    </row>
    <row r="548" spans="40:40" ht="12.75">
      <c r="AN548" s="3"/>
    </row>
    <row r="549" spans="40:40" ht="12.75">
      <c r="AN549" s="3"/>
    </row>
    <row r="550" spans="40:40" ht="12.75">
      <c r="AN550" s="3"/>
    </row>
    <row r="551" spans="40:40" ht="12.75">
      <c r="AN551" s="3"/>
    </row>
    <row r="552" spans="40:40" ht="12.75">
      <c r="AN552" s="3"/>
    </row>
    <row r="553" spans="40:40" ht="12.75">
      <c r="AN553" s="3"/>
    </row>
    <row r="554" spans="40:40" ht="12.75">
      <c r="AN554" s="3"/>
    </row>
    <row r="555" spans="40:40" ht="12.75">
      <c r="AN555" s="3"/>
    </row>
    <row r="556" spans="40:40" ht="12.75">
      <c r="AN556" s="3"/>
    </row>
    <row r="557" spans="40:40" ht="12.75">
      <c r="AN557" s="3"/>
    </row>
    <row r="558" spans="40:40" ht="12.75">
      <c r="AN558" s="3"/>
    </row>
    <row r="559" spans="40:40" ht="12.75">
      <c r="AN559" s="3"/>
    </row>
    <row r="560" spans="40:40" ht="12.75">
      <c r="AN560" s="3"/>
    </row>
    <row r="561" spans="40:40" ht="12.75">
      <c r="AN561" s="3"/>
    </row>
    <row r="562" spans="40:40" ht="12.75">
      <c r="AN562" s="3"/>
    </row>
    <row r="563" spans="40:40" ht="12.75">
      <c r="AN563" s="3"/>
    </row>
    <row r="564" spans="40:40" ht="12.75">
      <c r="AN564" s="3"/>
    </row>
    <row r="565" spans="40:40" ht="12.75">
      <c r="AN565" s="3"/>
    </row>
    <row r="566" spans="40:40" ht="12.75">
      <c r="AN566" s="3"/>
    </row>
    <row r="567" spans="40:40" ht="12.75">
      <c r="AN567" s="3"/>
    </row>
    <row r="568" spans="40:40" ht="12.75">
      <c r="AN568" s="3"/>
    </row>
    <row r="569" spans="40:40" ht="12.75">
      <c r="AN569" s="3"/>
    </row>
    <row r="570" spans="40:40" ht="12.75">
      <c r="AN570" s="3"/>
    </row>
    <row r="571" spans="40:40" ht="12.75">
      <c r="AN571" s="3"/>
    </row>
    <row r="572" spans="40:40" ht="12.75">
      <c r="AN572" s="3"/>
    </row>
    <row r="573" spans="40:40" ht="12.75">
      <c r="AN573" s="3"/>
    </row>
    <row r="574" spans="40:40" ht="12.75">
      <c r="AN574" s="3"/>
    </row>
    <row r="575" spans="40:40" ht="12.75">
      <c r="AN575" s="3"/>
    </row>
    <row r="576" spans="40:40" ht="12.75">
      <c r="AN576" s="3"/>
    </row>
    <row r="577" spans="40:40" ht="12.75">
      <c r="AN577" s="3"/>
    </row>
    <row r="578" spans="40:40" ht="12.75">
      <c r="AN578" s="3"/>
    </row>
    <row r="579" spans="40:40" ht="12.75">
      <c r="AN579" s="3"/>
    </row>
    <row r="580" spans="40:40" ht="12.75">
      <c r="AN580" s="3"/>
    </row>
    <row r="581" spans="40:40" ht="12.75">
      <c r="AN581" s="3"/>
    </row>
    <row r="582" spans="40:40" ht="12.75">
      <c r="AN582" s="3"/>
    </row>
    <row r="583" spans="40:40" ht="12.75">
      <c r="AN583" s="3"/>
    </row>
    <row r="584" spans="40:40" ht="12.75">
      <c r="AN584" s="3"/>
    </row>
    <row r="585" spans="40:40" ht="12.75">
      <c r="AN585" s="3"/>
    </row>
    <row r="586" spans="40:40" ht="12.75">
      <c r="AN586" s="3"/>
    </row>
    <row r="587" spans="40:40" ht="12.75">
      <c r="AN587" s="3"/>
    </row>
    <row r="588" spans="40:40" ht="12.75">
      <c r="AN588" s="3"/>
    </row>
    <row r="589" spans="40:40" ht="12.75">
      <c r="AN589" s="3"/>
    </row>
    <row r="590" spans="40:40" ht="12.75">
      <c r="AN590" s="3"/>
    </row>
    <row r="591" spans="40:40" ht="12.75">
      <c r="AN591" s="3"/>
    </row>
    <row r="592" spans="40:40" ht="12.75">
      <c r="AN592" s="3"/>
    </row>
    <row r="593" spans="40:40" ht="12.75">
      <c r="AN593" s="3"/>
    </row>
    <row r="594" spans="40:40" ht="12.75">
      <c r="AN594" s="3"/>
    </row>
    <row r="595" spans="40:40" ht="12.75">
      <c r="AN595" s="3"/>
    </row>
    <row r="596" spans="40:40" ht="12.75">
      <c r="AN596" s="3"/>
    </row>
    <row r="597" spans="40:40" ht="12.75">
      <c r="AN597" s="3"/>
    </row>
    <row r="598" spans="40:40" ht="12.75">
      <c r="AN598" s="3"/>
    </row>
    <row r="599" spans="40:40" ht="12.75">
      <c r="AN599" s="3"/>
    </row>
    <row r="600" spans="40:40" ht="12.75">
      <c r="AN600" s="3"/>
    </row>
    <row r="601" spans="40:40" ht="12.75">
      <c r="AN601" s="3"/>
    </row>
    <row r="602" spans="40:40" ht="12.75">
      <c r="AN602" s="3"/>
    </row>
    <row r="603" spans="40:40" ht="12.75">
      <c r="AN603" s="3"/>
    </row>
    <row r="604" spans="40:40" ht="12.75">
      <c r="AN604" s="3"/>
    </row>
    <row r="605" spans="40:40" ht="12.75">
      <c r="AN605" s="3"/>
    </row>
    <row r="606" spans="40:40" ht="12.75">
      <c r="AN606" s="3"/>
    </row>
    <row r="607" spans="40:40" ht="12.75">
      <c r="AN607" s="3"/>
    </row>
    <row r="608" spans="40:40" ht="12.75">
      <c r="AN608" s="3"/>
    </row>
    <row r="609" spans="40:40" ht="12.75">
      <c r="AN609" s="3"/>
    </row>
    <row r="610" spans="40:40" ht="12.75">
      <c r="AN610" s="3"/>
    </row>
    <row r="611" spans="40:40" ht="12.75">
      <c r="AN611" s="3"/>
    </row>
    <row r="612" spans="40:40" ht="12.75">
      <c r="AN612" s="3"/>
    </row>
    <row r="613" spans="40:40" ht="12.75">
      <c r="AN613" s="3"/>
    </row>
    <row r="614" spans="40:40" ht="12.75">
      <c r="AN614" s="3"/>
    </row>
    <row r="615" spans="40:40" ht="12.75">
      <c r="AN615" s="3"/>
    </row>
    <row r="616" spans="40:40" ht="12.75">
      <c r="AN616" s="3"/>
    </row>
    <row r="617" spans="40:40" ht="12.75">
      <c r="AN617" s="3"/>
    </row>
    <row r="618" spans="40:40" ht="12.75">
      <c r="AN618" s="3"/>
    </row>
    <row r="619" spans="40:40" ht="12.75">
      <c r="AN619" s="3"/>
    </row>
    <row r="620" spans="40:40" ht="12.75">
      <c r="AN620" s="3"/>
    </row>
    <row r="621" spans="40:40" ht="12.75">
      <c r="AN621" s="3"/>
    </row>
    <row r="622" spans="40:40" ht="12.75">
      <c r="AN622" s="3"/>
    </row>
    <row r="623" spans="40:40" ht="12.75">
      <c r="AN623" s="3"/>
    </row>
    <row r="624" spans="40:40" ht="12.75">
      <c r="AN624" s="3"/>
    </row>
    <row r="625" spans="40:40" ht="12.75">
      <c r="AN625" s="3"/>
    </row>
    <row r="626" spans="40:40" ht="12.75">
      <c r="AN626" s="3"/>
    </row>
    <row r="627" spans="40:40" ht="12.75">
      <c r="AN627" s="3"/>
    </row>
    <row r="628" spans="40:40" ht="12.75">
      <c r="AN628" s="3"/>
    </row>
    <row r="629" spans="40:40" ht="12.75">
      <c r="AN629" s="3"/>
    </row>
    <row r="630" spans="40:40" ht="12.75">
      <c r="AN630" s="3"/>
    </row>
    <row r="631" spans="40:40" ht="12.75">
      <c r="AN631" s="3"/>
    </row>
    <row r="632" spans="40:40" ht="12.75">
      <c r="AN632" s="3"/>
    </row>
    <row r="633" spans="40:40" ht="12.75">
      <c r="AN633" s="3"/>
    </row>
    <row r="634" spans="40:40" ht="12.75">
      <c r="AN634" s="3"/>
    </row>
    <row r="635" spans="40:40" ht="12.75">
      <c r="AN635" s="3"/>
    </row>
    <row r="636" spans="40:40" ht="12.75">
      <c r="AN636" s="3"/>
    </row>
    <row r="637" spans="40:40" ht="12.75">
      <c r="AN637" s="3"/>
    </row>
    <row r="638" spans="40:40" ht="12.75">
      <c r="AN638" s="3"/>
    </row>
    <row r="639" spans="40:40" ht="12.75">
      <c r="AN639" s="3"/>
    </row>
    <row r="640" spans="40:40" ht="12.75">
      <c r="AN640" s="3"/>
    </row>
    <row r="641" spans="40:40" ht="12.75">
      <c r="AN641" s="3"/>
    </row>
    <row r="642" spans="40:40" ht="12.75">
      <c r="AN642" s="3"/>
    </row>
    <row r="643" spans="40:40" ht="12.75">
      <c r="AN643" s="3"/>
    </row>
    <row r="644" spans="40:40" ht="12.75">
      <c r="AN644" s="3"/>
    </row>
    <row r="645" spans="40:40" ht="12.75">
      <c r="AN645" s="3"/>
    </row>
    <row r="646" spans="40:40" ht="12.75">
      <c r="AN646" s="3"/>
    </row>
    <row r="647" spans="40:40" ht="12.75">
      <c r="AN647" s="3"/>
    </row>
    <row r="648" spans="40:40" ht="12.75">
      <c r="AN648" s="3"/>
    </row>
    <row r="649" spans="40:40" ht="12.75">
      <c r="AN649" s="3"/>
    </row>
    <row r="650" spans="40:40" ht="12.75">
      <c r="AN650" s="3"/>
    </row>
    <row r="651" spans="40:40" ht="12.75">
      <c r="AN651" s="3"/>
    </row>
    <row r="652" spans="40:40" ht="12.75">
      <c r="AN652" s="3"/>
    </row>
    <row r="653" spans="40:40" ht="12.75">
      <c r="AN653" s="3"/>
    </row>
    <row r="654" spans="40:40" ht="12.75">
      <c r="AN654" s="3"/>
    </row>
    <row r="655" spans="40:40" ht="12.75">
      <c r="AN655" s="3"/>
    </row>
    <row r="656" spans="40:40" ht="12.75">
      <c r="AN656" s="3"/>
    </row>
    <row r="657" spans="40:40" ht="12.75">
      <c r="AN657" s="3"/>
    </row>
    <row r="658" spans="40:40" ht="12.75">
      <c r="AN658" s="3"/>
    </row>
    <row r="659" spans="40:40" ht="12.75">
      <c r="AN659" s="3"/>
    </row>
    <row r="660" spans="40:40" ht="12.75">
      <c r="AN660" s="3"/>
    </row>
    <row r="661" spans="40:40" ht="12.75">
      <c r="AN661" s="3"/>
    </row>
    <row r="662" spans="40:40" ht="12.75">
      <c r="AN662" s="3"/>
    </row>
    <row r="663" spans="40:40" ht="12.75">
      <c r="AN663" s="3"/>
    </row>
    <row r="664" spans="40:40" ht="12.75">
      <c r="AN664" s="3"/>
    </row>
    <row r="665" spans="40:40" ht="12.75">
      <c r="AN665" s="3"/>
    </row>
    <row r="666" spans="40:40" ht="12.75">
      <c r="AN666" s="3"/>
    </row>
    <row r="667" spans="40:40" ht="12.75">
      <c r="AN667" s="3"/>
    </row>
    <row r="668" spans="40:40" ht="12.75">
      <c r="AN668" s="3"/>
    </row>
    <row r="669" spans="40:40" ht="12.75">
      <c r="AN669" s="3"/>
    </row>
    <row r="670" spans="40:40" ht="12.75">
      <c r="AN670" s="3"/>
    </row>
    <row r="671" spans="40:40" ht="12.75">
      <c r="AN671" s="3"/>
    </row>
    <row r="672" spans="40:40" ht="12.75">
      <c r="AN672" s="3"/>
    </row>
    <row r="673" spans="40:40" ht="12.75">
      <c r="AN673" s="3"/>
    </row>
    <row r="674" spans="40:40" ht="12.75">
      <c r="AN674" s="3"/>
    </row>
    <row r="675" spans="40:40" ht="12.75">
      <c r="AN675" s="3"/>
    </row>
    <row r="676" spans="40:40" ht="12.75">
      <c r="AN676" s="3"/>
    </row>
    <row r="677" spans="40:40" ht="12.75">
      <c r="AN677" s="3"/>
    </row>
    <row r="678" spans="40:40" ht="12.75">
      <c r="AN678" s="3"/>
    </row>
    <row r="679" spans="40:40" ht="12.75">
      <c r="AN679" s="3"/>
    </row>
    <row r="680" spans="40:40" ht="12.75">
      <c r="AN680" s="3"/>
    </row>
    <row r="681" spans="40:40" ht="12.75">
      <c r="AN681" s="3"/>
    </row>
    <row r="682" spans="40:40" ht="12.75">
      <c r="AN682" s="3"/>
    </row>
    <row r="683" spans="40:40" ht="12.75">
      <c r="AN683" s="3"/>
    </row>
    <row r="684" spans="40:40" ht="12.75">
      <c r="AN684" s="3"/>
    </row>
    <row r="685" spans="40:40" ht="12.75">
      <c r="AN685" s="3"/>
    </row>
    <row r="686" spans="40:40" ht="12.75">
      <c r="AN686" s="3"/>
    </row>
    <row r="687" spans="40:40" ht="12.75">
      <c r="AN687" s="3"/>
    </row>
    <row r="688" spans="40:40" ht="12.75">
      <c r="AN688" s="3"/>
    </row>
    <row r="689" spans="40:40" ht="12.75">
      <c r="AN689" s="3"/>
    </row>
    <row r="690" spans="40:40" ht="12.75">
      <c r="AN690" s="3"/>
    </row>
    <row r="691" spans="40:40" ht="12.75">
      <c r="AN691" s="3"/>
    </row>
    <row r="692" spans="40:40" ht="12.75">
      <c r="AN692" s="3"/>
    </row>
    <row r="693" spans="40:40" ht="12.75">
      <c r="AN693" s="3"/>
    </row>
    <row r="694" spans="40:40" ht="12.75">
      <c r="AN694" s="3"/>
    </row>
    <row r="695" spans="40:40" ht="12.75">
      <c r="AN695" s="3"/>
    </row>
    <row r="696" spans="40:40" ht="12.75">
      <c r="AN696" s="3"/>
    </row>
    <row r="697" spans="40:40" ht="12.75">
      <c r="AN697" s="3"/>
    </row>
    <row r="698" spans="40:40" ht="12.75">
      <c r="AN698" s="3"/>
    </row>
    <row r="699" spans="40:40" ht="12.75">
      <c r="AN699" s="3"/>
    </row>
    <row r="700" spans="40:40" ht="12.75">
      <c r="AN700" s="3"/>
    </row>
    <row r="701" spans="40:40" ht="12.75">
      <c r="AN701" s="3"/>
    </row>
    <row r="702" spans="40:40" ht="12.75">
      <c r="AN702" s="3"/>
    </row>
    <row r="703" spans="40:40" ht="12.75">
      <c r="AN703" s="3"/>
    </row>
    <row r="704" spans="40:40" ht="12.75">
      <c r="AN704" s="3"/>
    </row>
    <row r="705" spans="40:40" ht="12.75">
      <c r="AN705" s="3"/>
    </row>
    <row r="706" spans="40:40" ht="12.75">
      <c r="AN706" s="3"/>
    </row>
    <row r="707" spans="40:40" ht="12.75">
      <c r="AN707" s="3"/>
    </row>
    <row r="708" spans="40:40" ht="12.75">
      <c r="AN708" s="3"/>
    </row>
    <row r="709" spans="40:40" ht="12.75">
      <c r="AN709" s="3"/>
    </row>
    <row r="710" spans="40:40" ht="12.75">
      <c r="AN710" s="3"/>
    </row>
    <row r="711" spans="40:40" ht="12.75">
      <c r="AN711" s="3"/>
    </row>
    <row r="712" spans="40:40" ht="12.75">
      <c r="AN712" s="3"/>
    </row>
    <row r="713" spans="40:40" ht="12.75">
      <c r="AN713" s="3"/>
    </row>
    <row r="714" spans="40:40" ht="12.75">
      <c r="AN714" s="3"/>
    </row>
    <row r="715" spans="40:40" ht="12.75">
      <c r="AN715" s="3"/>
    </row>
    <row r="716" spans="40:40" ht="12.75">
      <c r="AN716" s="3"/>
    </row>
    <row r="717" spans="40:40" ht="12.75">
      <c r="AN717" s="3"/>
    </row>
    <row r="718" spans="40:40" ht="12.75">
      <c r="AN718" s="3"/>
    </row>
    <row r="719" spans="40:40" ht="12.75">
      <c r="AN719" s="3"/>
    </row>
    <row r="720" spans="40:40" ht="12.75">
      <c r="AN720" s="3"/>
    </row>
    <row r="721" spans="40:40" ht="12.75">
      <c r="AN721" s="3"/>
    </row>
    <row r="722" spans="40:40" ht="12.75">
      <c r="AN722" s="3"/>
    </row>
    <row r="723" spans="40:40" ht="12.75">
      <c r="AN723" s="3"/>
    </row>
    <row r="724" spans="40:40" ht="12.75">
      <c r="AN724" s="3"/>
    </row>
    <row r="725" spans="40:40" ht="12.75">
      <c r="AN725" s="3"/>
    </row>
    <row r="726" spans="40:40" ht="12.75">
      <c r="AN726" s="3"/>
    </row>
    <row r="727" spans="40:40" ht="12.75">
      <c r="AN727" s="3"/>
    </row>
    <row r="728" spans="40:40" ht="12.75">
      <c r="AN728" s="3"/>
    </row>
    <row r="729" spans="40:40" ht="12.75">
      <c r="AN729" s="3"/>
    </row>
    <row r="730" spans="40:40" ht="12.75">
      <c r="AN730" s="3"/>
    </row>
    <row r="731" spans="40:40" ht="12.75">
      <c r="AN731" s="3"/>
    </row>
    <row r="732" spans="40:40" ht="12.75">
      <c r="AN732" s="3"/>
    </row>
    <row r="733" spans="40:40" ht="12.75">
      <c r="AN733" s="3"/>
    </row>
    <row r="734" spans="40:40" ht="12.75">
      <c r="AN734" s="3"/>
    </row>
    <row r="735" spans="40:40" ht="12.75">
      <c r="AN735" s="3"/>
    </row>
    <row r="736" spans="40:40" ht="12.75">
      <c r="AN736" s="3"/>
    </row>
    <row r="737" spans="40:40" ht="12.75">
      <c r="AN737" s="3"/>
    </row>
    <row r="738" spans="40:40" ht="12.75">
      <c r="AN738" s="3"/>
    </row>
    <row r="739" spans="40:40" ht="12.75">
      <c r="AN739" s="3"/>
    </row>
    <row r="740" spans="40:40" ht="12.75">
      <c r="AN740" s="3"/>
    </row>
    <row r="741" spans="40:40" ht="12.75">
      <c r="AN741" s="3"/>
    </row>
    <row r="742" spans="40:40" ht="12.75">
      <c r="AN742" s="3"/>
    </row>
    <row r="743" spans="40:40" ht="12.75">
      <c r="AN743" s="3"/>
    </row>
    <row r="744" spans="40:40" ht="12.75">
      <c r="AN744" s="3"/>
    </row>
    <row r="745" spans="40:40" ht="12.75">
      <c r="AN745" s="3"/>
    </row>
    <row r="746" spans="40:40" ht="12.75">
      <c r="AN746" s="3"/>
    </row>
    <row r="747" spans="40:40" ht="12.75">
      <c r="AN747" s="3"/>
    </row>
    <row r="748" spans="40:40" ht="12.75">
      <c r="AN748" s="3"/>
    </row>
    <row r="749" spans="40:40" ht="12.75">
      <c r="AN749" s="3"/>
    </row>
    <row r="750" spans="40:40" ht="12.75">
      <c r="AN750" s="3"/>
    </row>
    <row r="751" spans="40:40" ht="12.75">
      <c r="AN751" s="3"/>
    </row>
    <row r="752" spans="40:40" ht="12.75">
      <c r="AN752" s="3"/>
    </row>
    <row r="753" spans="40:40" ht="12.75">
      <c r="AN753" s="3"/>
    </row>
    <row r="754" spans="40:40" ht="12.75">
      <c r="AN754" s="3"/>
    </row>
    <row r="755" spans="40:40" ht="12.75">
      <c r="AN755" s="3"/>
    </row>
    <row r="756" spans="40:40" ht="12.75">
      <c r="AN756" s="3"/>
    </row>
    <row r="757" spans="40:40" ht="12.75">
      <c r="AN757" s="3"/>
    </row>
    <row r="758" spans="40:40" ht="12.75">
      <c r="AN758" s="3"/>
    </row>
    <row r="759" spans="40:40" ht="12.75">
      <c r="AN759" s="3"/>
    </row>
    <row r="760" spans="40:40" ht="12.75">
      <c r="AN760" s="3"/>
    </row>
    <row r="761" spans="40:40" ht="12.75">
      <c r="AN761" s="3"/>
    </row>
    <row r="762" spans="40:40" ht="12.75">
      <c r="AN762" s="3"/>
    </row>
    <row r="763" spans="40:40" ht="12.75">
      <c r="AN763" s="3"/>
    </row>
    <row r="764" spans="40:40" ht="12.75">
      <c r="AN764" s="3"/>
    </row>
    <row r="765" spans="40:40" ht="12.75">
      <c r="AN765" s="3"/>
    </row>
    <row r="766" spans="40:40" ht="12.75">
      <c r="AN766" s="3"/>
    </row>
    <row r="767" spans="40:40" ht="12.75">
      <c r="AN767" s="3"/>
    </row>
    <row r="768" spans="40:40" ht="12.75">
      <c r="AN768" s="3"/>
    </row>
    <row r="769" spans="40:40" ht="12.75">
      <c r="AN769" s="3"/>
    </row>
    <row r="770" spans="40:40" ht="12.75">
      <c r="AN770" s="3"/>
    </row>
    <row r="771" spans="40:40" ht="12.75">
      <c r="AN771" s="3"/>
    </row>
    <row r="772" spans="40:40" ht="12.75">
      <c r="AN772" s="3"/>
    </row>
    <row r="773" spans="40:40" ht="12.75">
      <c r="AN773" s="3"/>
    </row>
    <row r="774" spans="40:40" ht="12.75">
      <c r="AN774" s="3"/>
    </row>
    <row r="775" spans="40:40" ht="12.75">
      <c r="AN775" s="3"/>
    </row>
    <row r="776" spans="40:40" ht="12.75">
      <c r="AN776" s="3"/>
    </row>
    <row r="777" spans="40:40" ht="12.75">
      <c r="AN777" s="3"/>
    </row>
    <row r="778" spans="40:40" ht="12.75">
      <c r="AN778" s="3"/>
    </row>
    <row r="779" spans="40:40" ht="12.75">
      <c r="AN779" s="3"/>
    </row>
    <row r="780" spans="40:40" ht="12.75">
      <c r="AN780" s="3"/>
    </row>
    <row r="781" spans="40:40" ht="12.75">
      <c r="AN781" s="3"/>
    </row>
    <row r="782" spans="40:40" ht="12.75">
      <c r="AN782" s="3"/>
    </row>
    <row r="783" spans="40:40" ht="12.75">
      <c r="AN783" s="3"/>
    </row>
    <row r="784" spans="40:40" ht="12.75">
      <c r="AN784" s="3"/>
    </row>
    <row r="785" spans="40:40" ht="12.75">
      <c r="AN785" s="3"/>
    </row>
    <row r="786" spans="40:40" ht="12.75">
      <c r="AN786" s="3"/>
    </row>
    <row r="787" spans="40:40" ht="12.75">
      <c r="AN787" s="3"/>
    </row>
    <row r="788" spans="40:40" ht="12.75">
      <c r="AN788" s="3"/>
    </row>
    <row r="789" spans="40:40" ht="12.75">
      <c r="AN789" s="3"/>
    </row>
    <row r="790" spans="40:40" ht="12.75">
      <c r="AN790" s="3"/>
    </row>
    <row r="791" spans="40:40" ht="12.75">
      <c r="AN791" s="3"/>
    </row>
    <row r="792" spans="40:40" ht="12.75">
      <c r="AN792" s="3"/>
    </row>
    <row r="793" spans="40:40" ht="12.75">
      <c r="AN793" s="3"/>
    </row>
    <row r="794" spans="40:40" ht="12.75">
      <c r="AN794" s="3"/>
    </row>
    <row r="795" spans="40:40" ht="12.75">
      <c r="AN795" s="3"/>
    </row>
    <row r="796" spans="40:40" ht="12.75">
      <c r="AN796" s="3"/>
    </row>
    <row r="797" spans="40:40" ht="12.75">
      <c r="AN797" s="3"/>
    </row>
    <row r="798" spans="40:40" ht="12.75">
      <c r="AN798" s="3"/>
    </row>
    <row r="799" spans="40:40" ht="12.75">
      <c r="AN799" s="3"/>
    </row>
    <row r="800" spans="40:40" ht="12.75">
      <c r="AN800" s="3"/>
    </row>
    <row r="801" spans="40:40" ht="12.75">
      <c r="AN801" s="3"/>
    </row>
    <row r="802" spans="40:40" ht="12.75">
      <c r="AN802" s="3"/>
    </row>
    <row r="803" spans="40:40" ht="12.75">
      <c r="AN803" s="3"/>
    </row>
    <row r="804" spans="40:40" ht="12.75">
      <c r="AN804" s="3"/>
    </row>
    <row r="805" spans="40:40" ht="12.75">
      <c r="AN805" s="3"/>
    </row>
    <row r="806" spans="40:40" ht="12.75">
      <c r="AN806" s="3"/>
    </row>
    <row r="807" spans="40:40" ht="12.75">
      <c r="AN807" s="3"/>
    </row>
    <row r="808" spans="40:40" ht="12.75">
      <c r="AN808" s="3"/>
    </row>
    <row r="809" spans="40:40" ht="12.75">
      <c r="AN809" s="3"/>
    </row>
    <row r="810" spans="40:40" ht="12.75">
      <c r="AN810" s="3"/>
    </row>
    <row r="811" spans="40:40" ht="12.75">
      <c r="AN811" s="3"/>
    </row>
    <row r="812" spans="40:40" ht="12.75">
      <c r="AN812" s="3"/>
    </row>
    <row r="813" spans="40:40" ht="12.75">
      <c r="AN813" s="3"/>
    </row>
    <row r="814" spans="40:40" ht="12.75">
      <c r="AN814" s="3"/>
    </row>
    <row r="815" spans="40:40" ht="12.75">
      <c r="AN815" s="3"/>
    </row>
    <row r="816" spans="40:40" ht="12.75">
      <c r="AN816" s="3"/>
    </row>
    <row r="817" spans="40:40" ht="12.75">
      <c r="AN817" s="3"/>
    </row>
    <row r="818" spans="40:40" ht="12.75">
      <c r="AN818" s="3"/>
    </row>
    <row r="819" spans="40:40" ht="12.75">
      <c r="AN819" s="3"/>
    </row>
    <row r="820" spans="40:40" ht="12.75">
      <c r="AN820" s="3"/>
    </row>
    <row r="821" spans="40:40" ht="12.75">
      <c r="AN821" s="3"/>
    </row>
    <row r="822" spans="40:40" ht="12.75">
      <c r="AN822" s="3"/>
    </row>
    <row r="823" spans="40:40" ht="12.75">
      <c r="AN823" s="3"/>
    </row>
    <row r="824" spans="40:40" ht="12.75">
      <c r="AN824" s="3"/>
    </row>
    <row r="825" spans="40:40" ht="12.75">
      <c r="AN825" s="3"/>
    </row>
    <row r="826" spans="40:40" ht="12.75">
      <c r="AN826" s="3"/>
    </row>
    <row r="827" spans="40:40" ht="12.75">
      <c r="AN827" s="3"/>
    </row>
    <row r="828" spans="40:40" ht="12.75">
      <c r="AN828" s="3"/>
    </row>
    <row r="829" spans="40:40" ht="12.75">
      <c r="AN829" s="3"/>
    </row>
    <row r="830" spans="40:40" ht="12.75">
      <c r="AN830" s="3"/>
    </row>
    <row r="831" spans="40:40" ht="12.75">
      <c r="AN831" s="3"/>
    </row>
    <row r="832" spans="40:40" ht="12.75">
      <c r="AN832" s="3"/>
    </row>
    <row r="833" spans="40:40" ht="12.75">
      <c r="AN833" s="3"/>
    </row>
    <row r="834" spans="40:40" ht="12.75">
      <c r="AN834" s="3"/>
    </row>
    <row r="835" spans="40:40" ht="12.75">
      <c r="AN835" s="3"/>
    </row>
    <row r="836" spans="40:40" ht="12.75">
      <c r="AN836" s="3"/>
    </row>
    <row r="837" spans="40:40" ht="12.75">
      <c r="AN837" s="3"/>
    </row>
    <row r="838" spans="40:40" ht="12.75">
      <c r="AN838" s="3"/>
    </row>
    <row r="839" spans="40:40" ht="12.75">
      <c r="AN839" s="3"/>
    </row>
    <row r="840" spans="40:40" ht="12.75">
      <c r="AN840" s="3"/>
    </row>
    <row r="841" spans="40:40" ht="12.75">
      <c r="AN841" s="3"/>
    </row>
    <row r="842" spans="40:40" ht="12.75">
      <c r="AN842" s="3"/>
    </row>
    <row r="843" spans="40:40" ht="12.75">
      <c r="AN843" s="3"/>
    </row>
    <row r="844" spans="40:40" ht="12.75">
      <c r="AN844" s="3"/>
    </row>
    <row r="845" spans="40:40" ht="12.75">
      <c r="AN845" s="3"/>
    </row>
    <row r="846" spans="40:40" ht="12.75">
      <c r="AN846" s="3"/>
    </row>
    <row r="847" spans="40:40" ht="12.75">
      <c r="AN847" s="3"/>
    </row>
    <row r="848" spans="40:40" ht="12.75">
      <c r="AN848" s="3"/>
    </row>
    <row r="849" spans="40:40" ht="12.75">
      <c r="AN849" s="3"/>
    </row>
    <row r="850" spans="40:40" ht="12.75">
      <c r="AN850" s="3"/>
    </row>
    <row r="851" spans="40:40" ht="12.75">
      <c r="AN851" s="3"/>
    </row>
    <row r="852" spans="40:40" ht="12.75">
      <c r="AN852" s="3"/>
    </row>
    <row r="853" spans="40:40" ht="12.75">
      <c r="AN853" s="3"/>
    </row>
    <row r="854" spans="40:40" ht="12.75">
      <c r="AN854" s="3"/>
    </row>
    <row r="855" spans="40:40" ht="12.75">
      <c r="AN855" s="3"/>
    </row>
    <row r="856" spans="40:40" ht="12.75">
      <c r="AN856" s="3"/>
    </row>
    <row r="857" spans="40:40" ht="12.75">
      <c r="AN857" s="3"/>
    </row>
    <row r="858" spans="40:40" ht="12.75">
      <c r="AN858" s="3"/>
    </row>
    <row r="859" spans="40:40" ht="12.75">
      <c r="AN859" s="3"/>
    </row>
    <row r="860" spans="40:40" ht="12.75">
      <c r="AN860" s="3"/>
    </row>
    <row r="861" spans="40:40" ht="12.75">
      <c r="AN861" s="3"/>
    </row>
    <row r="862" spans="40:40" ht="12.75">
      <c r="AN862" s="3"/>
    </row>
    <row r="863" spans="40:40" ht="12.75">
      <c r="AN863" s="3"/>
    </row>
    <row r="864" spans="40:40" ht="12.75">
      <c r="AN864" s="3"/>
    </row>
    <row r="865" spans="40:40" ht="12.75">
      <c r="AN865" s="3"/>
    </row>
    <row r="866" spans="40:40" ht="12.75">
      <c r="AN866" s="3"/>
    </row>
    <row r="867" spans="40:40" ht="12.75">
      <c r="AN867" s="3"/>
    </row>
    <row r="868" spans="40:40" ht="12.75">
      <c r="AN868" s="3"/>
    </row>
    <row r="869" spans="40:40" ht="12.75">
      <c r="AN869" s="3"/>
    </row>
    <row r="870" spans="40:40" ht="12.75">
      <c r="AN870" s="3"/>
    </row>
    <row r="871" spans="40:40" ht="12.75">
      <c r="AN871" s="3"/>
    </row>
    <row r="872" spans="40:40" ht="12.75">
      <c r="AN872" s="3"/>
    </row>
    <row r="873" spans="40:40" ht="12.75">
      <c r="AN873" s="3"/>
    </row>
    <row r="874" spans="40:40" ht="12.75">
      <c r="AN874" s="3"/>
    </row>
    <row r="875" spans="40:40" ht="12.75">
      <c r="AN875" s="3"/>
    </row>
    <row r="876" spans="40:40" ht="12.75">
      <c r="AN876" s="3"/>
    </row>
    <row r="877" spans="40:40" ht="12.75">
      <c r="AN877" s="3"/>
    </row>
    <row r="878" spans="40:40" ht="12.75">
      <c r="AN878" s="3"/>
    </row>
    <row r="879" spans="40:40" ht="12.75">
      <c r="AN879" s="3"/>
    </row>
    <row r="880" spans="40:40" ht="12.75">
      <c r="AN880" s="3"/>
    </row>
    <row r="881" spans="40:40" ht="12.75">
      <c r="AN881" s="3"/>
    </row>
    <row r="882" spans="40:40" ht="12.75">
      <c r="AN882" s="3"/>
    </row>
    <row r="883" spans="40:40" ht="12.75">
      <c r="AN883" s="3"/>
    </row>
    <row r="884" spans="40:40" ht="12.75">
      <c r="AN884" s="3"/>
    </row>
    <row r="885" spans="40:40" ht="12.75">
      <c r="AN885" s="3"/>
    </row>
    <row r="886" spans="40:40" ht="12.75">
      <c r="AN886" s="3"/>
    </row>
    <row r="887" spans="40:40" ht="12.75">
      <c r="AN887" s="3"/>
    </row>
    <row r="888" spans="40:40" ht="12.75">
      <c r="AN888" s="3"/>
    </row>
    <row r="889" spans="40:40" ht="12.75">
      <c r="AN889" s="3"/>
    </row>
    <row r="890" spans="40:40" ht="12.75">
      <c r="AN890" s="3"/>
    </row>
    <row r="891" spans="40:40" ht="12.75">
      <c r="AN891" s="3"/>
    </row>
    <row r="892" spans="40:40" ht="12.75">
      <c r="AN892" s="3"/>
    </row>
    <row r="893" spans="40:40" ht="12.75">
      <c r="AN893" s="3"/>
    </row>
    <row r="894" spans="40:40" ht="12.75">
      <c r="AN894" s="3"/>
    </row>
    <row r="895" spans="40:40" ht="12.75">
      <c r="AN895" s="3"/>
    </row>
    <row r="896" spans="40:40" ht="12.75">
      <c r="AN896" s="3"/>
    </row>
    <row r="897" spans="40:40" ht="12.75">
      <c r="AN897" s="3"/>
    </row>
    <row r="898" spans="40:40" ht="12.75">
      <c r="AN898" s="3"/>
    </row>
    <row r="899" spans="40:40" ht="12.75">
      <c r="AN899" s="3"/>
    </row>
    <row r="900" spans="40:40" ht="12.75">
      <c r="AN900" s="3"/>
    </row>
    <row r="901" spans="40:40" ht="12.75">
      <c r="AN901" s="3"/>
    </row>
    <row r="902" spans="40:40" ht="12.75">
      <c r="AN902" s="3"/>
    </row>
    <row r="903" spans="40:40" ht="12.75">
      <c r="AN903" s="3"/>
    </row>
    <row r="904" spans="40:40" ht="12.75">
      <c r="AN904" s="3"/>
    </row>
    <row r="905" spans="40:40" ht="12.75">
      <c r="AN905" s="3"/>
    </row>
    <row r="906" spans="40:40" ht="12.75">
      <c r="AN906" s="3"/>
    </row>
    <row r="907" spans="40:40" ht="12.75">
      <c r="AN907" s="3"/>
    </row>
    <row r="908" spans="40:40" ht="12.75">
      <c r="AN908" s="3"/>
    </row>
    <row r="909" spans="40:40" ht="12.75">
      <c r="AN909" s="3"/>
    </row>
    <row r="910" spans="40:40" ht="12.75">
      <c r="AN910" s="3"/>
    </row>
    <row r="911" spans="40:40" ht="12.75">
      <c r="AN911" s="3"/>
    </row>
    <row r="912" spans="40:40" ht="12.75">
      <c r="AN912" s="3"/>
    </row>
    <row r="913" spans="40:40" ht="12.75">
      <c r="AN913" s="3"/>
    </row>
    <row r="914" spans="40:40" ht="12.75">
      <c r="AN914" s="3"/>
    </row>
    <row r="915" spans="40:40" ht="12.75">
      <c r="AN915" s="3"/>
    </row>
    <row r="916" spans="40:40" ht="12.75">
      <c r="AN916" s="3"/>
    </row>
    <row r="917" spans="40:40" ht="12.75">
      <c r="AN917" s="3"/>
    </row>
    <row r="918" spans="40:40" ht="12.75">
      <c r="AN918" s="3"/>
    </row>
    <row r="919" spans="40:40" ht="12.75">
      <c r="AN919" s="3"/>
    </row>
    <row r="920" spans="40:40" ht="12.75">
      <c r="AN920" s="3"/>
    </row>
    <row r="921" spans="40:40" ht="12.75">
      <c r="AN921" s="3"/>
    </row>
    <row r="922" spans="40:40" ht="12.75">
      <c r="AN922" s="3"/>
    </row>
    <row r="923" spans="40:40" ht="12.75">
      <c r="AN923" s="3"/>
    </row>
    <row r="924" spans="40:40" ht="12.75">
      <c r="AN924" s="3"/>
    </row>
    <row r="925" spans="40:40" ht="12.75">
      <c r="AN925" s="3"/>
    </row>
    <row r="926" spans="40:40" ht="12.75">
      <c r="AN926" s="3"/>
    </row>
    <row r="927" spans="40:40" ht="12.75">
      <c r="AN927" s="3"/>
    </row>
    <row r="928" spans="40:40" ht="12.75">
      <c r="AN928" s="3"/>
    </row>
    <row r="929" spans="40:40" ht="12.75">
      <c r="AN929" s="3"/>
    </row>
    <row r="930" spans="40:40" ht="12.75">
      <c r="AN930" s="3"/>
    </row>
    <row r="931" spans="40:40" ht="12.75">
      <c r="AN931" s="3"/>
    </row>
    <row r="932" spans="40:40" ht="12.75">
      <c r="AN932" s="3"/>
    </row>
    <row r="933" spans="40:40" ht="12.75">
      <c r="AN933" s="3"/>
    </row>
    <row r="934" spans="40:40" ht="12.75">
      <c r="AN934" s="3"/>
    </row>
    <row r="935" spans="40:40" ht="12.75">
      <c r="AN935" s="3"/>
    </row>
    <row r="936" spans="40:40" ht="12.75">
      <c r="AN936" s="3"/>
    </row>
    <row r="937" spans="40:40" ht="12.75">
      <c r="AN937" s="3"/>
    </row>
    <row r="938" spans="40:40" ht="12.75">
      <c r="AN938" s="3"/>
    </row>
    <row r="939" spans="40:40" ht="12.75">
      <c r="AN939" s="3"/>
    </row>
    <row r="940" spans="40:40" ht="12.75">
      <c r="AN940" s="3"/>
    </row>
    <row r="941" spans="40:40" ht="12.75">
      <c r="AN941" s="3"/>
    </row>
    <row r="942" spans="40:40" ht="12.75">
      <c r="AN942" s="3"/>
    </row>
    <row r="943" spans="40:40" ht="12.75">
      <c r="AN943" s="3"/>
    </row>
    <row r="944" spans="40:40" ht="12.75">
      <c r="AN944" s="3"/>
    </row>
    <row r="945" spans="40:40" ht="12.75">
      <c r="AN945" s="3"/>
    </row>
    <row r="946" spans="40:40" ht="12.75">
      <c r="AN946" s="3"/>
    </row>
    <row r="947" spans="40:40" ht="12.75">
      <c r="AN947" s="3"/>
    </row>
    <row r="948" spans="40:40" ht="12.75">
      <c r="AN948" s="3"/>
    </row>
    <row r="949" spans="40:40" ht="12.75">
      <c r="AN949" s="3"/>
    </row>
    <row r="950" spans="40:40" ht="12.75">
      <c r="AN950" s="3"/>
    </row>
    <row r="951" spans="40:40" ht="12.75">
      <c r="AN951" s="3"/>
    </row>
    <row r="952" spans="40:40" ht="12.75">
      <c r="AN952" s="3"/>
    </row>
    <row r="953" spans="40:40" ht="12.75">
      <c r="AN953" s="3"/>
    </row>
    <row r="954" spans="40:40" ht="12.75">
      <c r="AN954" s="3"/>
    </row>
    <row r="955" spans="40:40" ht="12.75">
      <c r="AN955" s="3"/>
    </row>
    <row r="956" spans="40:40" ht="12.75">
      <c r="AN956" s="3"/>
    </row>
    <row r="957" spans="40:40" ht="12.75">
      <c r="AN957" s="3"/>
    </row>
    <row r="958" spans="40:40" ht="12.75">
      <c r="AN958" s="3"/>
    </row>
    <row r="959" spans="40:40" ht="12.75">
      <c r="AN959" s="3"/>
    </row>
    <row r="960" spans="40:40" ht="12.75">
      <c r="AN960" s="3"/>
    </row>
    <row r="961" spans="40:40" ht="12.75">
      <c r="AN961" s="3"/>
    </row>
    <row r="962" spans="40:40" ht="12.75">
      <c r="AN962" s="3"/>
    </row>
    <row r="963" spans="40:40" ht="12.75">
      <c r="AN963" s="3"/>
    </row>
    <row r="964" spans="40:40" ht="12.75">
      <c r="AN964" s="3"/>
    </row>
    <row r="965" spans="40:40" ht="12.75">
      <c r="AN965" s="3"/>
    </row>
    <row r="966" spans="40:40" ht="12.75">
      <c r="AN966" s="3"/>
    </row>
    <row r="967" spans="40:40" ht="12.75">
      <c r="AN967" s="3"/>
    </row>
    <row r="968" spans="40:40" ht="12.75">
      <c r="AN968" s="3"/>
    </row>
    <row r="969" spans="40:40" ht="12.75">
      <c r="AN969" s="3"/>
    </row>
    <row r="970" spans="40:40" ht="12.75">
      <c r="AN970" s="3"/>
    </row>
    <row r="971" spans="40:40" ht="12.75">
      <c r="AN971" s="3"/>
    </row>
    <row r="972" spans="40:40" ht="12.75">
      <c r="AN972" s="3"/>
    </row>
    <row r="973" spans="40:40" ht="12.75">
      <c r="AN973" s="3"/>
    </row>
    <row r="974" spans="40:40" ht="12.75">
      <c r="AN974" s="3"/>
    </row>
    <row r="975" spans="40:40" ht="12.75">
      <c r="AN975" s="3"/>
    </row>
    <row r="976" spans="40:40" ht="12.75">
      <c r="AN976" s="3"/>
    </row>
    <row r="977" spans="40:40" ht="12.75">
      <c r="AN977" s="3"/>
    </row>
    <row r="978" spans="40:40" ht="12.75">
      <c r="AN978" s="3"/>
    </row>
    <row r="979" spans="40:40" ht="12.75">
      <c r="AN979" s="3"/>
    </row>
    <row r="980" spans="40:40" ht="12.75">
      <c r="AN980" s="3"/>
    </row>
    <row r="981" spans="40:40" ht="12.75">
      <c r="AN981" s="3"/>
    </row>
    <row r="982" spans="40:40" ht="12.75">
      <c r="AN982" s="3"/>
    </row>
    <row r="983" spans="40:40" ht="12.75">
      <c r="AN983" s="3"/>
    </row>
    <row r="984" spans="40:40" ht="12.75">
      <c r="AN984" s="3"/>
    </row>
    <row r="985" spans="40:40" ht="12.75">
      <c r="AN985" s="3"/>
    </row>
    <row r="986" spans="40:40" ht="12.75">
      <c r="AN986" s="3"/>
    </row>
    <row r="987" spans="40:40" ht="12.75">
      <c r="AN987" s="3"/>
    </row>
    <row r="988" spans="40:40" ht="12.75">
      <c r="AN988" s="3"/>
    </row>
    <row r="989" spans="40:40" ht="12.75">
      <c r="AN989" s="3"/>
    </row>
    <row r="990" spans="40:40" ht="12.75">
      <c r="AN990" s="3"/>
    </row>
    <row r="991" spans="40:40" ht="12.75">
      <c r="AN991" s="3"/>
    </row>
    <row r="992" spans="40:40" ht="12.75">
      <c r="AN992" s="3"/>
    </row>
    <row r="993" spans="40:40" ht="12.75">
      <c r="AN993" s="3"/>
    </row>
    <row r="994" spans="40:40" ht="12.75">
      <c r="AN994" s="3"/>
    </row>
    <row r="995" spans="40:40" ht="12.75">
      <c r="AN995" s="3"/>
    </row>
    <row r="996" spans="40:40" ht="12.75">
      <c r="AN996" s="3"/>
    </row>
    <row r="997" spans="40:40" ht="12.75">
      <c r="AN997" s="3"/>
    </row>
    <row r="998" spans="40:40" ht="12.75">
      <c r="AN998" s="3"/>
    </row>
    <row r="999" spans="40:40" ht="12.75">
      <c r="AN999" s="3"/>
    </row>
    <row r="1000" spans="40:40" ht="12.75">
      <c r="AN1000" s="3"/>
    </row>
    <row r="1001" spans="40:40" ht="12.75">
      <c r="AN1001" s="3"/>
    </row>
    <row r="1002" spans="40:40" ht="12.75">
      <c r="AN1002" s="3"/>
    </row>
    <row r="1003" spans="40:40" ht="12.75">
      <c r="AN1003" s="3"/>
    </row>
    <row r="1004" spans="40:40" ht="12.75">
      <c r="AN1004" s="3"/>
    </row>
    <row r="1005" spans="40:40" ht="12.75">
      <c r="AN1005" s="3"/>
    </row>
    <row r="1006" spans="40:40" ht="12.75">
      <c r="AN1006" s="3"/>
    </row>
  </sheetData>
  <sortState xmlns:xlrd2="http://schemas.microsoft.com/office/spreadsheetml/2017/richdata2" ref="A3:AD84">
    <sortCondition ref="A3:A84"/>
  </sortState>
  <pageMargins left="0.7" right="0.7" top="0.78740157499999996" bottom="0.78740157499999996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4"/>
  <sheetViews>
    <sheetView tabSelected="1" topLeftCell="A57" workbookViewId="0">
      <selection activeCell="C2" sqref="C2:C84"/>
    </sheetView>
  </sheetViews>
  <sheetFormatPr defaultRowHeight="12.75"/>
  <cols>
    <col min="2" max="2" width="20.7109375" style="12" customWidth="1"/>
    <col min="3" max="3" width="12.85546875" style="12" customWidth="1"/>
    <col min="4" max="4" width="20.7109375" style="12" customWidth="1"/>
    <col min="5" max="5" width="12.85546875" style="12" customWidth="1"/>
    <col min="6" max="6" width="20.7109375" style="12" customWidth="1"/>
    <col min="7" max="7" width="12.85546875" style="12" customWidth="1"/>
  </cols>
  <sheetData>
    <row r="1" spans="1:7">
      <c r="A1" s="11" t="s">
        <v>34</v>
      </c>
      <c r="B1" s="12" t="s">
        <v>35</v>
      </c>
      <c r="C1" s="13" t="s">
        <v>36</v>
      </c>
      <c r="D1" s="12" t="s">
        <v>37</v>
      </c>
      <c r="E1" s="12" t="s">
        <v>38</v>
      </c>
      <c r="F1" s="12" t="s">
        <v>39</v>
      </c>
      <c r="G1" s="12" t="s">
        <v>16</v>
      </c>
    </row>
    <row r="2" spans="1:7" ht="15">
      <c r="A2">
        <f>čjl!A3</f>
        <v>1</v>
      </c>
      <c r="B2" s="14">
        <f>mat!AC3</f>
        <v>10</v>
      </c>
      <c r="C2" s="13">
        <f>mat!AD3</f>
        <v>30.4</v>
      </c>
      <c r="D2" s="14" cm="1">
        <f t="array" ref="D2:D84">čjl!AN3:AN85</f>
        <v>23</v>
      </c>
      <c r="E2" s="13" cm="1">
        <f t="array" ref="E2:E84">čjl!AO3:AO85</f>
        <v>42.5</v>
      </c>
      <c r="F2" s="15">
        <f>SUM(B2,D2)</f>
        <v>33</v>
      </c>
      <c r="G2" s="13">
        <f>_xlfn.PERCENTRANK.INC($F$2:F84,F2) *100</f>
        <v>35.299999999999997</v>
      </c>
    </row>
    <row r="3" spans="1:7" ht="15">
      <c r="A3">
        <f>čjl!A4</f>
        <v>2</v>
      </c>
      <c r="B3" s="14">
        <f>mat!AC4</f>
        <v>7</v>
      </c>
      <c r="C3" s="13">
        <f>mat!AD4</f>
        <v>14.6</v>
      </c>
      <c r="D3" s="14">
        <v>15</v>
      </c>
      <c r="E3" s="13">
        <v>3.6999999999999997</v>
      </c>
      <c r="F3" s="15">
        <f t="shared" ref="F3:F66" si="0">SUM(B3,D3)</f>
        <v>22</v>
      </c>
      <c r="G3" s="13">
        <f>_xlfn.PERCENTRANK.INC($F$2:F85,F3) *100</f>
        <v>7.3</v>
      </c>
    </row>
    <row r="4" spans="1:7" ht="15">
      <c r="A4">
        <f>čjl!A5</f>
        <v>3</v>
      </c>
      <c r="B4" s="14">
        <f>mat!AC5</f>
        <v>36</v>
      </c>
      <c r="C4" s="13">
        <f>mat!AD5</f>
        <v>100</v>
      </c>
      <c r="D4" s="14">
        <v>38</v>
      </c>
      <c r="E4" s="13">
        <v>89</v>
      </c>
      <c r="F4" s="15">
        <f t="shared" si="0"/>
        <v>74</v>
      </c>
      <c r="G4" s="13">
        <f>_xlfn.PERCENTRANK.INC($F$2:F86,F4) *100</f>
        <v>98.7</v>
      </c>
    </row>
    <row r="5" spans="1:7" ht="15">
      <c r="A5">
        <f>čjl!A6</f>
        <v>4</v>
      </c>
      <c r="B5" s="14">
        <f>mat!AC6</f>
        <v>20</v>
      </c>
      <c r="C5" s="13">
        <f>mat!AD6</f>
        <v>75.599999999999994</v>
      </c>
      <c r="D5" s="14">
        <v>32</v>
      </c>
      <c r="E5" s="13">
        <v>78</v>
      </c>
      <c r="F5" s="15">
        <f t="shared" si="0"/>
        <v>52</v>
      </c>
      <c r="G5" s="13">
        <f>_xlfn.PERCENTRANK.INC($F$2:F87,F5) *100</f>
        <v>82.899999999999991</v>
      </c>
    </row>
    <row r="6" spans="1:7" ht="15">
      <c r="A6">
        <f>čjl!A7</f>
        <v>5</v>
      </c>
      <c r="B6" s="14">
        <f>mat!AC7</f>
        <v>23</v>
      </c>
      <c r="C6" s="13">
        <f>mat!AD7</f>
        <v>86.5</v>
      </c>
      <c r="D6" s="14">
        <v>41</v>
      </c>
      <c r="E6" s="13">
        <v>93.899999999999991</v>
      </c>
      <c r="F6" s="15">
        <f t="shared" si="0"/>
        <v>64</v>
      </c>
      <c r="G6" s="13">
        <f>_xlfn.PERCENTRANK.INC($F$2:F88,F6) *100</f>
        <v>92.600000000000009</v>
      </c>
    </row>
    <row r="7" spans="1:7" ht="15">
      <c r="A7">
        <f>čjl!A8</f>
        <v>6</v>
      </c>
      <c r="B7" s="14">
        <f>mat!AC8</f>
        <v>19</v>
      </c>
      <c r="C7" s="13">
        <f>mat!AD8</f>
        <v>73.099999999999994</v>
      </c>
      <c r="D7" s="14">
        <v>35</v>
      </c>
      <c r="E7" s="13">
        <v>82.899999999999991</v>
      </c>
      <c r="F7" s="15">
        <f t="shared" si="0"/>
        <v>54</v>
      </c>
      <c r="G7" s="13">
        <f>_xlfn.PERCENTRANK.INC($F$2:F89,F7) *100</f>
        <v>87.8</v>
      </c>
    </row>
    <row r="8" spans="1:7" ht="15">
      <c r="A8">
        <f>čjl!A9</f>
        <v>7</v>
      </c>
      <c r="B8" s="14">
        <f>mat!AC9</f>
        <v>8</v>
      </c>
      <c r="C8" s="13">
        <f>mat!AD9</f>
        <v>20.7</v>
      </c>
      <c r="D8" s="14">
        <v>31</v>
      </c>
      <c r="E8" s="13">
        <v>75.599999999999994</v>
      </c>
      <c r="F8" s="15">
        <f t="shared" si="0"/>
        <v>39</v>
      </c>
      <c r="G8" s="13">
        <f>_xlfn.PERCENTRANK.INC($F$2:F90,F8) *100</f>
        <v>59.699999999999996</v>
      </c>
    </row>
    <row r="9" spans="1:7" ht="15">
      <c r="A9">
        <f>čjl!A10</f>
        <v>8</v>
      </c>
      <c r="B9" s="14">
        <f>mat!AC10</f>
        <v>3</v>
      </c>
      <c r="C9" s="13">
        <f>mat!AD10</f>
        <v>2.4</v>
      </c>
      <c r="D9" s="14">
        <v>6</v>
      </c>
      <c r="E9" s="13">
        <v>0</v>
      </c>
      <c r="F9" s="15">
        <f t="shared" si="0"/>
        <v>9</v>
      </c>
      <c r="G9" s="13">
        <f>_xlfn.PERCENTRANK.INC($F$2:F91,F9) *100</f>
        <v>0</v>
      </c>
    </row>
    <row r="10" spans="1:7" ht="15">
      <c r="A10">
        <f>čjl!A11</f>
        <v>9</v>
      </c>
      <c r="B10" s="14">
        <f>mat!AC11</f>
        <v>3</v>
      </c>
      <c r="C10" s="13">
        <f>mat!AD11</f>
        <v>2.4</v>
      </c>
      <c r="D10" s="14">
        <v>15</v>
      </c>
      <c r="E10" s="13">
        <v>3.5999999999999996</v>
      </c>
      <c r="F10" s="15">
        <f t="shared" si="0"/>
        <v>18</v>
      </c>
      <c r="G10" s="13">
        <f>_xlfn.PERCENTRANK.INC($F$2:F92,F10) *100</f>
        <v>1.2</v>
      </c>
    </row>
    <row r="11" spans="1:7" ht="15">
      <c r="A11">
        <f>čjl!A12</f>
        <v>10</v>
      </c>
      <c r="B11" s="14">
        <f>mat!AC12</f>
        <v>16</v>
      </c>
      <c r="C11" s="13">
        <f>mat!AD12</f>
        <v>64.600000000000009</v>
      </c>
      <c r="D11" s="14">
        <v>18</v>
      </c>
      <c r="E11" s="13">
        <v>17</v>
      </c>
      <c r="F11" s="15">
        <f t="shared" si="0"/>
        <v>34</v>
      </c>
      <c r="G11" s="13">
        <f>_xlfn.PERCENTRANK.INC($F$2:F93,F11) *100</f>
        <v>41.4</v>
      </c>
    </row>
    <row r="12" spans="1:7" ht="15">
      <c r="A12">
        <f>čjl!A13</f>
        <v>11</v>
      </c>
      <c r="B12" s="14">
        <f>mat!AC13</f>
        <v>15</v>
      </c>
      <c r="C12" s="13">
        <f>mat!AD13</f>
        <v>57.3</v>
      </c>
      <c r="D12" s="14">
        <v>17</v>
      </c>
      <c r="E12" s="13">
        <v>9.7000000000000011</v>
      </c>
      <c r="F12" s="15">
        <f t="shared" si="0"/>
        <v>32</v>
      </c>
      <c r="G12" s="13">
        <f>_xlfn.PERCENTRANK.INC($F$2:F94,F12) *100</f>
        <v>29.2</v>
      </c>
    </row>
    <row r="13" spans="1:7" ht="15">
      <c r="A13">
        <f>čjl!A14</f>
        <v>12</v>
      </c>
      <c r="B13" s="14">
        <f>mat!AC14</f>
        <v>12</v>
      </c>
      <c r="C13" s="13">
        <f>mat!AD14</f>
        <v>43.9</v>
      </c>
      <c r="D13" s="14">
        <v>15</v>
      </c>
      <c r="E13" s="13">
        <v>3.5999999999999996</v>
      </c>
      <c r="F13" s="15">
        <f t="shared" si="0"/>
        <v>27</v>
      </c>
      <c r="G13" s="13">
        <f>_xlfn.PERCENTRANK.INC($F$2:F95,F13) *100</f>
        <v>15.8</v>
      </c>
    </row>
    <row r="14" spans="1:7" ht="15">
      <c r="A14">
        <f>čjl!A15</f>
        <v>13</v>
      </c>
      <c r="B14" s="14">
        <f>mat!AC15</f>
        <v>11</v>
      </c>
      <c r="C14" s="13">
        <f>mat!AD15</f>
        <v>37.799999999999997</v>
      </c>
      <c r="D14" s="14">
        <v>18</v>
      </c>
      <c r="E14" s="13">
        <v>17</v>
      </c>
      <c r="F14" s="15">
        <f t="shared" si="0"/>
        <v>29</v>
      </c>
      <c r="G14" s="13">
        <f>_xlfn.PERCENTRANK.INC($F$2:F96,F14) *100</f>
        <v>18.2</v>
      </c>
    </row>
    <row r="15" spans="1:7" ht="15">
      <c r="A15">
        <f>čjl!A16</f>
        <v>14</v>
      </c>
      <c r="B15" s="14">
        <f>mat!AC16</f>
        <v>1</v>
      </c>
      <c r="C15" s="13">
        <f>mat!AD16</f>
        <v>0</v>
      </c>
      <c r="D15" s="14">
        <v>19</v>
      </c>
      <c r="E15" s="13">
        <v>23.1</v>
      </c>
      <c r="F15" s="15">
        <f t="shared" si="0"/>
        <v>20</v>
      </c>
      <c r="G15" s="13">
        <f>_xlfn.PERCENTRANK.INC($F$2:F97,F15) *100</f>
        <v>3.5999999999999996</v>
      </c>
    </row>
    <row r="16" spans="1:7" ht="15">
      <c r="A16">
        <f>čjl!A17</f>
        <v>15</v>
      </c>
      <c r="B16" s="14">
        <f>mat!AC17</f>
        <v>21</v>
      </c>
      <c r="C16" s="13">
        <f>mat!AD17</f>
        <v>80.400000000000006</v>
      </c>
      <c r="D16" s="14">
        <v>46</v>
      </c>
      <c r="E16" s="13">
        <v>100</v>
      </c>
      <c r="F16" s="15">
        <f t="shared" si="0"/>
        <v>67</v>
      </c>
      <c r="G16" s="13">
        <f>_xlfn.PERCENTRANK.INC($F$2:F98,F16) *100</f>
        <v>93.899999999999991</v>
      </c>
    </row>
    <row r="17" spans="1:7" ht="15">
      <c r="A17">
        <f>čjl!A18</f>
        <v>16</v>
      </c>
      <c r="B17" s="14">
        <f>mat!AC18</f>
        <v>5</v>
      </c>
      <c r="C17" s="13">
        <f>mat!AD18</f>
        <v>8.5</v>
      </c>
      <c r="D17" s="14">
        <v>24</v>
      </c>
      <c r="E17" s="13">
        <v>57.3</v>
      </c>
      <c r="F17" s="15">
        <f t="shared" si="0"/>
        <v>29</v>
      </c>
      <c r="G17" s="13">
        <f>_xlfn.PERCENTRANK.INC($F$2:F99,F17) *100</f>
        <v>18.2</v>
      </c>
    </row>
    <row r="18" spans="1:7" ht="15">
      <c r="A18">
        <f>čjl!A19</f>
        <v>17</v>
      </c>
      <c r="B18" s="14">
        <f>mat!AC19</f>
        <v>17</v>
      </c>
      <c r="C18" s="13">
        <f>mat!AD19</f>
        <v>69.5</v>
      </c>
      <c r="D18" s="14">
        <v>35</v>
      </c>
      <c r="E18" s="13">
        <v>82.899999999999991</v>
      </c>
      <c r="F18" s="15">
        <f t="shared" si="0"/>
        <v>52</v>
      </c>
      <c r="G18" s="13">
        <f>_xlfn.PERCENTRANK.INC($F$2:F100,F18) *100</f>
        <v>82.899999999999991</v>
      </c>
    </row>
    <row r="19" spans="1:7" ht="15">
      <c r="A19">
        <f>čjl!A20</f>
        <v>18</v>
      </c>
      <c r="B19" s="14">
        <f>mat!AC20</f>
        <v>11</v>
      </c>
      <c r="C19" s="13">
        <f>mat!AD20</f>
        <v>37.799999999999997</v>
      </c>
      <c r="D19" s="14">
        <v>22</v>
      </c>
      <c r="E19" s="13">
        <v>35.299999999999997</v>
      </c>
      <c r="F19" s="15">
        <f t="shared" si="0"/>
        <v>33</v>
      </c>
      <c r="G19" s="13">
        <f>_xlfn.PERCENTRANK.INC($F$2:F101,F19) *100</f>
        <v>35.299999999999997</v>
      </c>
    </row>
    <row r="20" spans="1:7" ht="15">
      <c r="A20">
        <f>čjl!A21</f>
        <v>19</v>
      </c>
      <c r="B20" s="14">
        <f>mat!AC21</f>
        <v>19</v>
      </c>
      <c r="C20" s="13">
        <f>mat!AD21</f>
        <v>73.099999999999994</v>
      </c>
      <c r="D20" s="14">
        <v>31</v>
      </c>
      <c r="E20" s="13">
        <v>75.599999999999994</v>
      </c>
      <c r="F20" s="15">
        <f t="shared" si="0"/>
        <v>50</v>
      </c>
      <c r="G20" s="13">
        <f>_xlfn.PERCENTRANK.INC($F$2:F102,F20) *100</f>
        <v>79.2</v>
      </c>
    </row>
    <row r="21" spans="1:7" ht="15">
      <c r="A21">
        <f>čjl!A22</f>
        <v>20</v>
      </c>
      <c r="B21" s="14">
        <f>mat!AC22</f>
        <v>13</v>
      </c>
      <c r="C21" s="13">
        <f>mat!AD22</f>
        <v>52.400000000000006</v>
      </c>
      <c r="D21" s="14">
        <v>23</v>
      </c>
      <c r="E21" s="13">
        <v>42.6</v>
      </c>
      <c r="F21" s="15">
        <f t="shared" si="0"/>
        <v>36</v>
      </c>
      <c r="G21" s="13">
        <f>_xlfn.PERCENTRANK.INC($F$2:F103,F21) *100</f>
        <v>50</v>
      </c>
    </row>
    <row r="22" spans="1:7" ht="15">
      <c r="A22">
        <f>čjl!A23</f>
        <v>21</v>
      </c>
      <c r="B22" s="14">
        <f>mat!AC23</f>
        <v>15</v>
      </c>
      <c r="C22" s="13">
        <f>mat!AD23</f>
        <v>57.3</v>
      </c>
      <c r="D22" s="14">
        <v>19</v>
      </c>
      <c r="E22" s="13">
        <v>23.1</v>
      </c>
      <c r="F22" s="15">
        <f t="shared" si="0"/>
        <v>34</v>
      </c>
      <c r="G22" s="13">
        <f>_xlfn.PERCENTRANK.INC($F$2:F104,F22) *100</f>
        <v>41.4</v>
      </c>
    </row>
    <row r="23" spans="1:7" ht="15">
      <c r="A23">
        <f>čjl!A24</f>
        <v>22</v>
      </c>
      <c r="B23" s="14">
        <f>mat!AC24</f>
        <v>16</v>
      </c>
      <c r="C23" s="13">
        <f>mat!AD24</f>
        <v>64.600000000000009</v>
      </c>
      <c r="D23" s="14">
        <v>32</v>
      </c>
      <c r="E23" s="13">
        <v>78</v>
      </c>
      <c r="F23" s="15">
        <f t="shared" si="0"/>
        <v>48</v>
      </c>
      <c r="G23" s="13">
        <f>_xlfn.PERCENTRANK.INC($F$2:F105,F23) *100</f>
        <v>75.599999999999994</v>
      </c>
    </row>
    <row r="24" spans="1:7" ht="15">
      <c r="A24">
        <f>čjl!A25</f>
        <v>23</v>
      </c>
      <c r="B24" s="14">
        <f>mat!AC25</f>
        <v>3</v>
      </c>
      <c r="C24" s="13">
        <f>mat!AD25</f>
        <v>2.4</v>
      </c>
      <c r="D24" s="14">
        <v>20</v>
      </c>
      <c r="E24" s="13">
        <v>25.6</v>
      </c>
      <c r="F24" s="15">
        <f t="shared" si="0"/>
        <v>23</v>
      </c>
      <c r="G24" s="13">
        <f>_xlfn.PERCENTRANK.INC($F$2:F106,F24) *100</f>
        <v>8.5</v>
      </c>
    </row>
    <row r="25" spans="1:7" ht="15">
      <c r="A25">
        <f>čjl!A26</f>
        <v>24</v>
      </c>
      <c r="B25" s="14">
        <f>mat!AC26</f>
        <v>10</v>
      </c>
      <c r="C25" s="13">
        <f>mat!AD26</f>
        <v>30.4</v>
      </c>
      <c r="D25" s="14">
        <v>23</v>
      </c>
      <c r="E25" s="13">
        <v>42.6</v>
      </c>
      <c r="F25" s="15">
        <f t="shared" si="0"/>
        <v>33</v>
      </c>
      <c r="G25" s="13">
        <f>_xlfn.PERCENTRANK.INC($F$2:F107,F25) *100</f>
        <v>35.299999999999997</v>
      </c>
    </row>
    <row r="26" spans="1:7" ht="15">
      <c r="A26">
        <f>čjl!A27</f>
        <v>25</v>
      </c>
      <c r="B26" s="14">
        <f>mat!AC27</f>
        <v>34</v>
      </c>
      <c r="C26" s="13">
        <f>mat!AD27</f>
        <v>98.7</v>
      </c>
      <c r="D26" s="14">
        <v>38</v>
      </c>
      <c r="E26" s="13">
        <v>89</v>
      </c>
      <c r="F26" s="15">
        <f t="shared" si="0"/>
        <v>72</v>
      </c>
      <c r="G26" s="13">
        <f>_xlfn.PERCENTRANK.INC($F$2:F108,F26) *100</f>
        <v>97.5</v>
      </c>
    </row>
    <row r="27" spans="1:7" ht="15">
      <c r="A27">
        <f>čjl!A28</f>
        <v>26</v>
      </c>
      <c r="B27" s="14">
        <f>mat!AC28</f>
        <v>10</v>
      </c>
      <c r="C27" s="13">
        <f>mat!AD28</f>
        <v>30.4</v>
      </c>
      <c r="D27" s="14">
        <v>27</v>
      </c>
      <c r="E27" s="13">
        <v>67</v>
      </c>
      <c r="F27" s="15">
        <f t="shared" si="0"/>
        <v>37</v>
      </c>
      <c r="G27" s="13">
        <f>_xlfn.PERCENTRANK.INC($F$2:F109,F27) *100</f>
        <v>51.2</v>
      </c>
    </row>
    <row r="28" spans="1:7" ht="15">
      <c r="A28">
        <f>čjl!A29</f>
        <v>27</v>
      </c>
      <c r="B28" s="14">
        <f>mat!AC29</f>
        <v>6</v>
      </c>
      <c r="C28" s="13">
        <f>mat!AD29</f>
        <v>12.1</v>
      </c>
      <c r="D28" s="14">
        <v>17</v>
      </c>
      <c r="E28" s="13">
        <v>9.7000000000000011</v>
      </c>
      <c r="F28" s="15">
        <f t="shared" si="0"/>
        <v>23</v>
      </c>
      <c r="G28" s="13">
        <f>_xlfn.PERCENTRANK.INC($F$2:F110,F28) *100</f>
        <v>8.5</v>
      </c>
    </row>
    <row r="29" spans="1:7" ht="15">
      <c r="A29">
        <f>čjl!A30</f>
        <v>28</v>
      </c>
      <c r="B29" s="14">
        <f>mat!AC30</f>
        <v>3</v>
      </c>
      <c r="C29" s="13">
        <f>mat!AD30</f>
        <v>2.4</v>
      </c>
      <c r="D29" s="14">
        <v>21</v>
      </c>
      <c r="E29" s="13">
        <v>29.2</v>
      </c>
      <c r="F29" s="15">
        <f t="shared" si="0"/>
        <v>24</v>
      </c>
      <c r="G29" s="13">
        <f>_xlfn.PERCENTRANK.INC($F$2:F111,F29) *100</f>
        <v>10.9</v>
      </c>
    </row>
    <row r="30" spans="1:7" ht="15">
      <c r="A30">
        <f>čjl!A31</f>
        <v>29</v>
      </c>
      <c r="B30" s="14">
        <f>mat!AC31</f>
        <v>4</v>
      </c>
      <c r="C30" s="13">
        <f>mat!AD31</f>
        <v>7.3</v>
      </c>
      <c r="D30" s="14">
        <v>34</v>
      </c>
      <c r="E30" s="13">
        <v>81.699999999999989</v>
      </c>
      <c r="F30" s="15">
        <f t="shared" si="0"/>
        <v>38</v>
      </c>
      <c r="G30" s="13">
        <f>_xlfn.PERCENTRANK.INC($F$2:F112,F30) *100</f>
        <v>56.000000000000007</v>
      </c>
    </row>
    <row r="31" spans="1:7" ht="15">
      <c r="A31">
        <f>čjl!A32</f>
        <v>30</v>
      </c>
      <c r="B31" s="14">
        <f>mat!AC32</f>
        <v>7</v>
      </c>
      <c r="C31" s="13">
        <f>mat!AD32</f>
        <v>14.6</v>
      </c>
      <c r="D31" s="14">
        <v>13</v>
      </c>
      <c r="E31" s="13">
        <v>2.4</v>
      </c>
      <c r="F31" s="15">
        <f t="shared" si="0"/>
        <v>20</v>
      </c>
      <c r="G31" s="13">
        <f>_xlfn.PERCENTRANK.INC($F$2:F113,F31) *100</f>
        <v>3.5999999999999996</v>
      </c>
    </row>
    <row r="32" spans="1:7" ht="15">
      <c r="A32">
        <f>čjl!A33</f>
        <v>31</v>
      </c>
      <c r="B32" s="14">
        <f>mat!AC33</f>
        <v>9</v>
      </c>
      <c r="C32" s="13">
        <f>mat!AD33</f>
        <v>25.6</v>
      </c>
      <c r="D32" s="14">
        <v>22</v>
      </c>
      <c r="E32" s="13">
        <v>35.299999999999997</v>
      </c>
      <c r="F32" s="15">
        <f t="shared" si="0"/>
        <v>31</v>
      </c>
      <c r="G32" s="13">
        <f>_xlfn.PERCENTRANK.INC($F$2:F114,F32) *100</f>
        <v>26.8</v>
      </c>
    </row>
    <row r="33" spans="1:7" ht="15">
      <c r="A33">
        <f>čjl!A34</f>
        <v>32</v>
      </c>
      <c r="B33" s="14">
        <f>mat!AC34</f>
        <v>7</v>
      </c>
      <c r="C33" s="13">
        <f>mat!AD34</f>
        <v>14.6</v>
      </c>
      <c r="D33" s="14">
        <v>17</v>
      </c>
      <c r="E33" s="13">
        <v>9.7000000000000011</v>
      </c>
      <c r="F33" s="15">
        <f t="shared" si="0"/>
        <v>24</v>
      </c>
      <c r="G33" s="13">
        <f>_xlfn.PERCENTRANK.INC($F$2:F115,F33) *100</f>
        <v>10.9</v>
      </c>
    </row>
    <row r="34" spans="1:7" ht="15">
      <c r="A34">
        <f>čjl!A35</f>
        <v>33</v>
      </c>
      <c r="B34" s="14">
        <f>mat!AC35</f>
        <v>15</v>
      </c>
      <c r="C34" s="13">
        <f>mat!AD35</f>
        <v>57.3</v>
      </c>
      <c r="D34" s="14">
        <v>28</v>
      </c>
      <c r="E34" s="13">
        <v>69.5</v>
      </c>
      <c r="F34" s="15">
        <f t="shared" si="0"/>
        <v>43</v>
      </c>
      <c r="G34" s="13">
        <f>_xlfn.PERCENTRANK.INC($F$2:F116,F34) *100</f>
        <v>65.8</v>
      </c>
    </row>
    <row r="35" spans="1:7" ht="15">
      <c r="A35">
        <f>čjl!A36</f>
        <v>34</v>
      </c>
      <c r="B35" s="14">
        <f>mat!AC36</f>
        <v>10</v>
      </c>
      <c r="C35" s="13">
        <f>mat!AD36</f>
        <v>30.4</v>
      </c>
      <c r="D35" s="14">
        <v>27</v>
      </c>
      <c r="E35" s="13">
        <v>67</v>
      </c>
      <c r="F35" s="15">
        <f t="shared" si="0"/>
        <v>37</v>
      </c>
      <c r="G35" s="13">
        <f>_xlfn.PERCENTRANK.INC($F$2:F117,F35) *100</f>
        <v>51.2</v>
      </c>
    </row>
    <row r="36" spans="1:7" ht="15">
      <c r="A36">
        <f>čjl!A37</f>
        <v>35</v>
      </c>
      <c r="B36" s="14">
        <f>mat!AC37</f>
        <v>20</v>
      </c>
      <c r="C36" s="13">
        <f>mat!AD37</f>
        <v>75.599999999999994</v>
      </c>
      <c r="D36" s="14">
        <v>39</v>
      </c>
      <c r="E36" s="13">
        <v>92.600000000000009</v>
      </c>
      <c r="F36" s="15">
        <f t="shared" si="0"/>
        <v>59</v>
      </c>
      <c r="G36" s="13">
        <f>_xlfn.PERCENTRANK.INC($F$2:F118,F36) *100</f>
        <v>89</v>
      </c>
    </row>
    <row r="37" spans="1:7" ht="15">
      <c r="A37">
        <f>čjl!A38</f>
        <v>36</v>
      </c>
      <c r="B37" s="14">
        <f>mat!AC38</f>
        <v>7</v>
      </c>
      <c r="C37" s="13">
        <f>mat!AD38</f>
        <v>14.6</v>
      </c>
      <c r="D37" s="14">
        <v>35</v>
      </c>
      <c r="E37" s="13">
        <v>82.899999999999991</v>
      </c>
      <c r="F37" s="15">
        <f t="shared" si="0"/>
        <v>42</v>
      </c>
      <c r="G37" s="13">
        <f>_xlfn.PERCENTRANK.INC($F$2:F119,F37) *100</f>
        <v>64.600000000000009</v>
      </c>
    </row>
    <row r="38" spans="1:7" ht="15">
      <c r="A38">
        <f>čjl!A39</f>
        <v>37</v>
      </c>
      <c r="B38" s="14">
        <f>mat!AC39</f>
        <v>24</v>
      </c>
      <c r="C38" s="13">
        <f>mat!AD39</f>
        <v>91.4</v>
      </c>
      <c r="D38" s="14">
        <v>36</v>
      </c>
      <c r="E38" s="13">
        <v>86.5</v>
      </c>
      <c r="F38" s="15">
        <f t="shared" si="0"/>
        <v>60</v>
      </c>
      <c r="G38" s="13">
        <f>_xlfn.PERCENTRANK.INC($F$2:F120,F38) *100</f>
        <v>90.2</v>
      </c>
    </row>
    <row r="39" spans="1:7" ht="15">
      <c r="A39">
        <f>čjl!A40</f>
        <v>38</v>
      </c>
      <c r="B39" s="14">
        <f>mat!AC40</f>
        <v>11</v>
      </c>
      <c r="C39" s="13">
        <f>mat!AD40</f>
        <v>37.799999999999997</v>
      </c>
      <c r="D39" s="14">
        <v>21</v>
      </c>
      <c r="E39" s="13">
        <v>29.2</v>
      </c>
      <c r="F39" s="15">
        <f t="shared" si="0"/>
        <v>32</v>
      </c>
      <c r="G39" s="13">
        <f>_xlfn.PERCENTRANK.INC($F$2:F121,F39) *100</f>
        <v>29.2</v>
      </c>
    </row>
    <row r="40" spans="1:7" ht="15">
      <c r="A40">
        <f>čjl!A41</f>
        <v>39</v>
      </c>
      <c r="B40" s="14">
        <f>mat!AC41</f>
        <v>21</v>
      </c>
      <c r="C40" s="13">
        <f>mat!AD41</f>
        <v>80.400000000000006</v>
      </c>
      <c r="D40" s="14">
        <v>29</v>
      </c>
      <c r="E40" s="13">
        <v>70.7</v>
      </c>
      <c r="F40" s="15">
        <f t="shared" si="0"/>
        <v>50</v>
      </c>
      <c r="G40" s="13">
        <f>_xlfn.PERCENTRANK.INC($F$2:F122,F40) *100</f>
        <v>79.2</v>
      </c>
    </row>
    <row r="41" spans="1:7" ht="15">
      <c r="A41">
        <f>čjl!A42</f>
        <v>40</v>
      </c>
      <c r="B41" s="14">
        <f>mat!AC42</f>
        <v>23</v>
      </c>
      <c r="C41" s="13">
        <f>mat!AD42</f>
        <v>86.5</v>
      </c>
      <c r="D41" s="14">
        <v>26</v>
      </c>
      <c r="E41" s="13">
        <v>62.1</v>
      </c>
      <c r="F41" s="15">
        <f t="shared" si="0"/>
        <v>49</v>
      </c>
      <c r="G41" s="13">
        <f>_xlfn.PERCENTRANK.INC($F$2:F123,F41) *100</f>
        <v>78</v>
      </c>
    </row>
    <row r="42" spans="1:7" ht="15">
      <c r="A42">
        <f>čjl!A43</f>
        <v>41</v>
      </c>
      <c r="B42" s="14">
        <f>mat!AC43</f>
        <v>12</v>
      </c>
      <c r="C42" s="13">
        <f>mat!AD43</f>
        <v>43.9</v>
      </c>
      <c r="D42" s="14">
        <v>9</v>
      </c>
      <c r="E42" s="13">
        <v>1.2</v>
      </c>
      <c r="F42" s="15">
        <f t="shared" si="0"/>
        <v>21</v>
      </c>
      <c r="G42" s="13">
        <f>_xlfn.PERCENTRANK.INC($F$2:F124,F42) *100</f>
        <v>6</v>
      </c>
    </row>
    <row r="43" spans="1:7" ht="15">
      <c r="A43">
        <f>čjl!A44</f>
        <v>42</v>
      </c>
      <c r="B43" s="14">
        <f>mat!AC44</f>
        <v>7</v>
      </c>
      <c r="C43" s="13">
        <f>mat!AD44</f>
        <v>14.6</v>
      </c>
      <c r="D43" s="14">
        <v>23</v>
      </c>
      <c r="E43" s="13">
        <v>42.6</v>
      </c>
      <c r="F43" s="15">
        <f t="shared" si="0"/>
        <v>30</v>
      </c>
      <c r="G43" s="13">
        <f>_xlfn.PERCENTRANK.INC($F$2:F125,F43) *100</f>
        <v>24.3</v>
      </c>
    </row>
    <row r="44" spans="1:7" ht="15">
      <c r="A44">
        <f>čjl!A45</f>
        <v>43</v>
      </c>
      <c r="B44" s="14">
        <f>mat!AC45</f>
        <v>12</v>
      </c>
      <c r="C44" s="13">
        <f>mat!AD45</f>
        <v>43.9</v>
      </c>
      <c r="D44" s="14">
        <v>23</v>
      </c>
      <c r="E44" s="13">
        <v>42.6</v>
      </c>
      <c r="F44" s="15">
        <f t="shared" si="0"/>
        <v>35</v>
      </c>
      <c r="G44" s="13">
        <f>_xlfn.PERCENTRANK.INC($F$2:F126,F44) *100</f>
        <v>48.699999999999996</v>
      </c>
    </row>
    <row r="45" spans="1:7" ht="15">
      <c r="A45">
        <f>čjl!A46</f>
        <v>44</v>
      </c>
      <c r="B45" s="14">
        <f>mat!AC46</f>
        <v>32</v>
      </c>
      <c r="C45" s="13">
        <f>mat!AD46</f>
        <v>97.5</v>
      </c>
      <c r="D45" s="14">
        <v>45</v>
      </c>
      <c r="E45" s="13">
        <v>98.7</v>
      </c>
      <c r="F45" s="15">
        <f t="shared" si="0"/>
        <v>77</v>
      </c>
      <c r="G45" s="13">
        <f>_xlfn.PERCENTRANK.INC($F$2:F127,F45) *100</f>
        <v>100</v>
      </c>
    </row>
    <row r="46" spans="1:7" ht="15">
      <c r="A46">
        <f>čjl!A47</f>
        <v>45</v>
      </c>
      <c r="B46" s="14">
        <f>mat!AC47</f>
        <v>17</v>
      </c>
      <c r="C46" s="13">
        <f>mat!AD47</f>
        <v>69.5</v>
      </c>
      <c r="D46" s="14">
        <v>29</v>
      </c>
      <c r="E46" s="13">
        <v>70.7</v>
      </c>
      <c r="F46" s="15">
        <f t="shared" si="0"/>
        <v>46</v>
      </c>
      <c r="G46" s="13">
        <f>_xlfn.PERCENTRANK.INC($F$2:F128,F46) *100</f>
        <v>71.899999999999991</v>
      </c>
    </row>
    <row r="47" spans="1:7" ht="15">
      <c r="A47">
        <f>čjl!A48</f>
        <v>46</v>
      </c>
      <c r="B47" s="14">
        <f>mat!AC48</f>
        <v>5</v>
      </c>
      <c r="C47" s="13">
        <f>mat!AD48</f>
        <v>8.5</v>
      </c>
      <c r="D47" s="14">
        <v>24</v>
      </c>
      <c r="E47" s="13">
        <v>57.3</v>
      </c>
      <c r="F47" s="15">
        <f t="shared" si="0"/>
        <v>29</v>
      </c>
      <c r="G47" s="13">
        <f>_xlfn.PERCENTRANK.INC($F$2:F129,F47) *100</f>
        <v>18.2</v>
      </c>
    </row>
    <row r="48" spans="1:7" ht="15">
      <c r="A48">
        <f>čjl!A49</f>
        <v>47</v>
      </c>
      <c r="B48" s="14">
        <f>mat!AC49</f>
        <v>26</v>
      </c>
      <c r="C48" s="13">
        <f>mat!AD49</f>
        <v>93.899999999999991</v>
      </c>
      <c r="D48" s="14">
        <v>41</v>
      </c>
      <c r="E48" s="13">
        <v>93.899999999999991</v>
      </c>
      <c r="F48" s="15">
        <f t="shared" si="0"/>
        <v>67</v>
      </c>
      <c r="G48" s="13">
        <f>_xlfn.PERCENTRANK.INC($F$2:F130,F48) *100</f>
        <v>93.899999999999991</v>
      </c>
    </row>
    <row r="49" spans="1:7" ht="15">
      <c r="A49">
        <f>čjl!A50</f>
        <v>48</v>
      </c>
      <c r="B49" s="14">
        <f>mat!AC50</f>
        <v>9</v>
      </c>
      <c r="C49" s="13">
        <f>mat!AD50</f>
        <v>25.6</v>
      </c>
      <c r="D49" s="14">
        <v>43</v>
      </c>
      <c r="E49" s="13">
        <v>97.5</v>
      </c>
      <c r="F49" s="15">
        <f t="shared" si="0"/>
        <v>52</v>
      </c>
      <c r="G49" s="13">
        <f>_xlfn.PERCENTRANK.INC($F$2:F131,F49) *100</f>
        <v>82.899999999999991</v>
      </c>
    </row>
    <row r="50" spans="1:7" ht="15">
      <c r="A50">
        <f>čjl!A51</f>
        <v>49</v>
      </c>
      <c r="B50" s="14">
        <f>mat!AC51</f>
        <v>29</v>
      </c>
      <c r="C50" s="13">
        <f>mat!AD51</f>
        <v>96.3</v>
      </c>
      <c r="D50" s="14">
        <v>38</v>
      </c>
      <c r="E50" s="13">
        <v>89</v>
      </c>
      <c r="F50" s="15">
        <f t="shared" si="0"/>
        <v>67</v>
      </c>
      <c r="G50" s="13">
        <f>_xlfn.PERCENTRANK.INC($F$2:F132,F50) *100</f>
        <v>93.899999999999991</v>
      </c>
    </row>
    <row r="51" spans="1:7" ht="15">
      <c r="A51">
        <f>čjl!A52</f>
        <v>50</v>
      </c>
      <c r="B51" s="14">
        <f>mat!AC52</f>
        <v>10</v>
      </c>
      <c r="C51" s="13">
        <f>mat!AD52</f>
        <v>30.4</v>
      </c>
      <c r="D51" s="14">
        <v>36</v>
      </c>
      <c r="E51" s="13">
        <v>86.5</v>
      </c>
      <c r="F51" s="15">
        <f t="shared" si="0"/>
        <v>46</v>
      </c>
      <c r="G51" s="13">
        <f>_xlfn.PERCENTRANK.INC($F$2:F133,F51) *100</f>
        <v>71.899999999999991</v>
      </c>
    </row>
    <row r="52" spans="1:7" ht="15">
      <c r="A52">
        <f>čjl!A53</f>
        <v>51</v>
      </c>
      <c r="B52" s="14">
        <f>mat!AC53</f>
        <v>6</v>
      </c>
      <c r="C52" s="13">
        <f>mat!AD53</f>
        <v>12.1</v>
      </c>
      <c r="D52" s="14">
        <v>23</v>
      </c>
      <c r="E52" s="13">
        <v>42.6</v>
      </c>
      <c r="F52" s="15">
        <f t="shared" si="0"/>
        <v>29</v>
      </c>
      <c r="G52" s="13">
        <f>_xlfn.PERCENTRANK.INC($F$2:F134,F52) *100</f>
        <v>18.2</v>
      </c>
    </row>
    <row r="53" spans="1:7" ht="15">
      <c r="A53">
        <f>čjl!A54</f>
        <v>52</v>
      </c>
      <c r="B53" s="14">
        <f>mat!AC54</f>
        <v>14</v>
      </c>
      <c r="C53" s="13">
        <f>mat!AD54</f>
        <v>53.6</v>
      </c>
      <c r="D53" s="14">
        <v>23</v>
      </c>
      <c r="E53" s="13">
        <v>42.6</v>
      </c>
      <c r="F53" s="15">
        <f t="shared" si="0"/>
        <v>37</v>
      </c>
      <c r="G53" s="13">
        <f>_xlfn.PERCENTRANK.INC($F$2:F135,F53) *100</f>
        <v>51.2</v>
      </c>
    </row>
    <row r="54" spans="1:7" ht="15">
      <c r="A54">
        <f>čjl!A55</f>
        <v>53</v>
      </c>
      <c r="B54" s="14">
        <f>mat!AC55</f>
        <v>8</v>
      </c>
      <c r="C54" s="13">
        <f>mat!AD55</f>
        <v>20.7</v>
      </c>
      <c r="D54" s="14">
        <v>26</v>
      </c>
      <c r="E54" s="13">
        <v>62.1</v>
      </c>
      <c r="F54" s="15">
        <f t="shared" si="0"/>
        <v>34</v>
      </c>
      <c r="G54" s="13">
        <f>_xlfn.PERCENTRANK.INC($F$2:F136,F54) *100</f>
        <v>41.4</v>
      </c>
    </row>
    <row r="55" spans="1:7" ht="15">
      <c r="A55">
        <f>čjl!A56</f>
        <v>54</v>
      </c>
      <c r="B55" s="14">
        <f>mat!AC56</f>
        <v>1</v>
      </c>
      <c r="C55" s="13">
        <f>mat!AD56</f>
        <v>0</v>
      </c>
      <c r="D55" s="14">
        <v>18</v>
      </c>
      <c r="E55" s="13">
        <v>17</v>
      </c>
      <c r="F55" s="15">
        <f t="shared" si="0"/>
        <v>19</v>
      </c>
      <c r="G55" s="13">
        <f>_xlfn.PERCENTRANK.INC($F$2:F137,F55) *100</f>
        <v>2.4</v>
      </c>
    </row>
    <row r="56" spans="1:7" ht="15">
      <c r="A56">
        <f>čjl!A57</f>
        <v>55</v>
      </c>
      <c r="B56" s="14">
        <f>mat!AC57</f>
        <v>17</v>
      </c>
      <c r="C56" s="13">
        <f>mat!AD57</f>
        <v>69.5</v>
      </c>
      <c r="D56" s="14">
        <v>33</v>
      </c>
      <c r="E56" s="13">
        <v>80.400000000000006</v>
      </c>
      <c r="F56" s="15">
        <f t="shared" si="0"/>
        <v>50</v>
      </c>
      <c r="G56" s="13">
        <f>_xlfn.PERCENTRANK.INC($F$2:F138,F56) *100</f>
        <v>79.2</v>
      </c>
    </row>
    <row r="57" spans="1:7" ht="15">
      <c r="A57">
        <f>čjl!A58</f>
        <v>56</v>
      </c>
      <c r="B57" s="14">
        <f>mat!AC58</f>
        <v>5</v>
      </c>
      <c r="C57" s="13">
        <f>mat!AD58</f>
        <v>8.5</v>
      </c>
      <c r="D57" s="14">
        <v>21</v>
      </c>
      <c r="E57" s="13">
        <v>29.2</v>
      </c>
      <c r="F57" s="15">
        <f t="shared" si="0"/>
        <v>26</v>
      </c>
      <c r="G57" s="13">
        <f>_xlfn.PERCENTRANK.INC($F$2:F139,F57) *100</f>
        <v>14.6</v>
      </c>
    </row>
    <row r="58" spans="1:7" ht="15">
      <c r="A58">
        <f>čjl!A59</f>
        <v>57</v>
      </c>
      <c r="B58" s="14">
        <f>mat!AC59</f>
        <v>15</v>
      </c>
      <c r="C58" s="13">
        <f>mat!AD59</f>
        <v>57.3</v>
      </c>
      <c r="D58" s="14">
        <v>16</v>
      </c>
      <c r="E58" s="13">
        <v>7.3</v>
      </c>
      <c r="F58" s="15">
        <f t="shared" si="0"/>
        <v>31</v>
      </c>
      <c r="G58" s="13">
        <f>_xlfn.PERCENTRANK.INC($F$2:F140,F58) *100</f>
        <v>26.8</v>
      </c>
    </row>
    <row r="59" spans="1:7" ht="15">
      <c r="A59">
        <f>čjl!A60</f>
        <v>58</v>
      </c>
      <c r="B59" s="14">
        <f>mat!AC60</f>
        <v>12</v>
      </c>
      <c r="C59" s="13">
        <f>mat!AD60</f>
        <v>43.9</v>
      </c>
      <c r="D59" s="14">
        <v>22</v>
      </c>
      <c r="E59" s="13">
        <v>35.299999999999997</v>
      </c>
      <c r="F59" s="15">
        <f t="shared" si="0"/>
        <v>34</v>
      </c>
      <c r="G59" s="13">
        <f>_xlfn.PERCENTRANK.INC($F$2:F141,F59) *100</f>
        <v>41.4</v>
      </c>
    </row>
    <row r="60" spans="1:7" ht="15">
      <c r="A60">
        <f>čjl!A61</f>
        <v>59</v>
      </c>
      <c r="B60" s="14">
        <f>mat!AC61</f>
        <v>20</v>
      </c>
      <c r="C60" s="13">
        <f>mat!AD61</f>
        <v>75.599999999999994</v>
      </c>
      <c r="D60" s="14">
        <v>20</v>
      </c>
      <c r="E60" s="13">
        <v>25.6</v>
      </c>
      <c r="F60" s="15">
        <f t="shared" si="0"/>
        <v>40</v>
      </c>
      <c r="G60" s="13">
        <f>_xlfn.PERCENTRANK.INC($F$2:F142,F60) *100</f>
        <v>62.1</v>
      </c>
    </row>
    <row r="61" spans="1:7" ht="15">
      <c r="A61">
        <f>čjl!A62</f>
        <v>60</v>
      </c>
      <c r="B61" s="14">
        <f>mat!AC62</f>
        <v>14</v>
      </c>
      <c r="C61" s="13">
        <f>mat!AD62</f>
        <v>53.6</v>
      </c>
      <c r="D61" s="14">
        <v>20</v>
      </c>
      <c r="E61" s="13">
        <v>25.6</v>
      </c>
      <c r="F61" s="15">
        <f t="shared" si="0"/>
        <v>34</v>
      </c>
      <c r="G61" s="13">
        <f>_xlfn.PERCENTRANK.INC($F$2:F143,F61) *100</f>
        <v>41.4</v>
      </c>
    </row>
    <row r="62" spans="1:7" ht="15">
      <c r="A62">
        <f>čjl!A63</f>
        <v>61</v>
      </c>
      <c r="B62" s="14">
        <f>mat!AC63</f>
        <v>23</v>
      </c>
      <c r="C62" s="13">
        <f>mat!AD63</f>
        <v>86.5</v>
      </c>
      <c r="D62" s="14">
        <v>23</v>
      </c>
      <c r="E62" s="13">
        <v>42.6</v>
      </c>
      <c r="F62" s="15">
        <f t="shared" si="0"/>
        <v>46</v>
      </c>
      <c r="G62" s="13">
        <f>_xlfn.PERCENTRANK.INC($F$2:F144,F62) *100</f>
        <v>71.899999999999991</v>
      </c>
    </row>
    <row r="63" spans="1:7" ht="15">
      <c r="A63">
        <f>čjl!A64</f>
        <v>62</v>
      </c>
      <c r="B63" s="14">
        <f>mat!AC64</f>
        <v>15</v>
      </c>
      <c r="C63" s="13">
        <f>mat!AD64</f>
        <v>57.3</v>
      </c>
      <c r="D63" s="14">
        <v>17</v>
      </c>
      <c r="E63" s="13">
        <v>9.7000000000000011</v>
      </c>
      <c r="F63" s="15">
        <f t="shared" si="0"/>
        <v>32</v>
      </c>
      <c r="G63" s="13">
        <f>_xlfn.PERCENTRANK.INC($F$2:F145,F63) *100</f>
        <v>29.2</v>
      </c>
    </row>
    <row r="64" spans="1:7" ht="15">
      <c r="A64">
        <f>čjl!A65</f>
        <v>63</v>
      </c>
      <c r="B64" s="14">
        <f>mat!AC65</f>
        <v>27</v>
      </c>
      <c r="C64" s="13">
        <f>mat!AD65</f>
        <v>95.1</v>
      </c>
      <c r="D64" s="14">
        <v>26</v>
      </c>
      <c r="E64" s="13">
        <v>62.1</v>
      </c>
      <c r="F64" s="15">
        <f t="shared" si="0"/>
        <v>53</v>
      </c>
      <c r="G64" s="13">
        <f>_xlfn.PERCENTRANK.INC($F$2:F146,F64) *100</f>
        <v>86.5</v>
      </c>
    </row>
    <row r="65" spans="1:7" ht="15">
      <c r="A65">
        <f>čjl!A66</f>
        <v>64</v>
      </c>
      <c r="B65" s="14">
        <f>mat!AC66</f>
        <v>9</v>
      </c>
      <c r="C65" s="13">
        <f>mat!AD66</f>
        <v>25.6</v>
      </c>
      <c r="D65" s="14">
        <v>18</v>
      </c>
      <c r="E65" s="13">
        <v>17</v>
      </c>
      <c r="F65" s="15">
        <f t="shared" si="0"/>
        <v>27</v>
      </c>
      <c r="G65" s="13">
        <f>_xlfn.PERCENTRANK.INC($F$2:F147,F65) *100</f>
        <v>15.8</v>
      </c>
    </row>
    <row r="66" spans="1:7" ht="15">
      <c r="A66">
        <f>čjl!A67</f>
        <v>65</v>
      </c>
      <c r="B66" s="14">
        <f>mat!AC67</f>
        <v>20</v>
      </c>
      <c r="C66" s="13">
        <f>mat!AD67</f>
        <v>75.599999999999994</v>
      </c>
      <c r="D66" s="14">
        <v>23</v>
      </c>
      <c r="E66" s="13">
        <v>42.6</v>
      </c>
      <c r="F66" s="15">
        <f t="shared" si="0"/>
        <v>43</v>
      </c>
      <c r="G66" s="13">
        <f>_xlfn.PERCENTRANK.INC($F$2:F148,F66) *100</f>
        <v>65.8</v>
      </c>
    </row>
    <row r="67" spans="1:7" ht="15">
      <c r="A67">
        <f>čjl!A68</f>
        <v>66</v>
      </c>
      <c r="B67" s="14">
        <f>mat!AC68</f>
        <v>12</v>
      </c>
      <c r="C67" s="13">
        <f>mat!AD68</f>
        <v>43.9</v>
      </c>
      <c r="D67" s="14">
        <v>17</v>
      </c>
      <c r="E67" s="13">
        <v>9.7000000000000011</v>
      </c>
      <c r="F67" s="15">
        <f t="shared" ref="F67:F84" si="1">SUM(B67,D67)</f>
        <v>29</v>
      </c>
      <c r="G67" s="13">
        <f>_xlfn.PERCENTRANK.INC($F$2:F149,F67) *100</f>
        <v>18.2</v>
      </c>
    </row>
    <row r="68" spans="1:7" ht="15">
      <c r="A68">
        <f>čjl!A69</f>
        <v>67</v>
      </c>
      <c r="B68" s="14">
        <f>mat!AC69</f>
        <v>11</v>
      </c>
      <c r="C68" s="13">
        <f>mat!AD69</f>
        <v>37.799999999999997</v>
      </c>
      <c r="D68" s="14">
        <v>23</v>
      </c>
      <c r="E68" s="13">
        <v>42.6</v>
      </c>
      <c r="F68" s="15">
        <f t="shared" si="1"/>
        <v>34</v>
      </c>
      <c r="G68" s="13">
        <f>_xlfn.PERCENTRANK.INC($F$2:F150,F68) *100</f>
        <v>41.4</v>
      </c>
    </row>
    <row r="69" spans="1:7" ht="15">
      <c r="A69">
        <f>čjl!A70</f>
        <v>68</v>
      </c>
      <c r="B69" s="14">
        <f>mat!AC70</f>
        <v>14</v>
      </c>
      <c r="C69" s="13">
        <f>mat!AD70</f>
        <v>53.6</v>
      </c>
      <c r="D69" s="14">
        <v>30</v>
      </c>
      <c r="E69" s="13">
        <v>74.3</v>
      </c>
      <c r="F69" s="15">
        <f t="shared" si="1"/>
        <v>44</v>
      </c>
      <c r="G69" s="13">
        <f>_xlfn.PERCENTRANK.INC($F$2:F151,F69) *100</f>
        <v>68.2</v>
      </c>
    </row>
    <row r="70" spans="1:7" ht="15">
      <c r="A70">
        <f>čjl!A71</f>
        <v>69</v>
      </c>
      <c r="B70" s="14">
        <f>mat!AC71</f>
        <v>9</v>
      </c>
      <c r="C70" s="13">
        <f>mat!AD71</f>
        <v>25.6</v>
      </c>
      <c r="D70" s="14">
        <v>23</v>
      </c>
      <c r="E70" s="13">
        <v>42.6</v>
      </c>
      <c r="F70" s="15">
        <f t="shared" si="1"/>
        <v>32</v>
      </c>
      <c r="G70" s="13">
        <f>_xlfn.PERCENTRANK.INC($F$2:F152,F70) *100</f>
        <v>29.2</v>
      </c>
    </row>
    <row r="71" spans="1:7" ht="15">
      <c r="A71">
        <f>čjl!A72</f>
        <v>70</v>
      </c>
      <c r="B71" s="14">
        <f>mat!AC72</f>
        <v>16</v>
      </c>
      <c r="C71" s="13">
        <f>mat!AD72</f>
        <v>64.600000000000009</v>
      </c>
      <c r="D71" s="14">
        <v>29</v>
      </c>
      <c r="E71" s="13">
        <v>70.7</v>
      </c>
      <c r="F71" s="15">
        <f t="shared" si="1"/>
        <v>45</v>
      </c>
      <c r="G71" s="13">
        <f>_xlfn.PERCENTRANK.INC($F$2:F153,F71) *100</f>
        <v>70.7</v>
      </c>
    </row>
    <row r="72" spans="1:7" ht="15">
      <c r="A72">
        <f>čjl!A73</f>
        <v>71</v>
      </c>
      <c r="B72" s="14">
        <f>mat!AC73</f>
        <v>23</v>
      </c>
      <c r="C72" s="13">
        <f>mat!AD73</f>
        <v>86.5</v>
      </c>
      <c r="D72" s="14">
        <v>21</v>
      </c>
      <c r="E72" s="13">
        <v>29.2</v>
      </c>
      <c r="F72" s="15">
        <f t="shared" si="1"/>
        <v>44</v>
      </c>
      <c r="G72" s="13">
        <f>_xlfn.PERCENTRANK.INC($F$2:F154,F72) *100</f>
        <v>68.2</v>
      </c>
    </row>
    <row r="73" spans="1:7" ht="15">
      <c r="A73">
        <f>čjl!A74</f>
        <v>72</v>
      </c>
      <c r="B73" s="14">
        <f>mat!AC74</f>
        <v>12</v>
      </c>
      <c r="C73" s="13">
        <f>mat!AD74</f>
        <v>43.9</v>
      </c>
      <c r="D73" s="14">
        <v>26</v>
      </c>
      <c r="E73" s="13">
        <v>62.1</v>
      </c>
      <c r="F73" s="15">
        <f t="shared" si="1"/>
        <v>38</v>
      </c>
      <c r="G73" s="13">
        <f>_xlfn.PERCENTRANK.INC($F$2:F155,F73) *100</f>
        <v>56.000000000000007</v>
      </c>
    </row>
    <row r="74" spans="1:7" ht="15">
      <c r="A74">
        <f>čjl!A75</f>
        <v>73</v>
      </c>
      <c r="B74" s="14">
        <f>mat!AC75</f>
        <v>21</v>
      </c>
      <c r="C74" s="13">
        <f>mat!AD75</f>
        <v>80.400000000000006</v>
      </c>
      <c r="D74" s="14">
        <v>16</v>
      </c>
      <c r="E74" s="13">
        <v>7.3</v>
      </c>
      <c r="F74" s="15">
        <f t="shared" si="1"/>
        <v>37</v>
      </c>
      <c r="G74" s="13">
        <f>_xlfn.PERCENTRANK.INC($F$2:F156,F74) *100</f>
        <v>51.2</v>
      </c>
    </row>
    <row r="75" spans="1:7" ht="15">
      <c r="A75">
        <f>čjl!A76</f>
        <v>74</v>
      </c>
      <c r="B75" s="14">
        <f>mat!AC76</f>
        <v>8</v>
      </c>
      <c r="C75" s="13">
        <f>mat!AD76</f>
        <v>20.7</v>
      </c>
      <c r="D75" s="14">
        <v>17</v>
      </c>
      <c r="E75" s="13">
        <v>9.7000000000000011</v>
      </c>
      <c r="F75" s="15">
        <f t="shared" si="1"/>
        <v>25</v>
      </c>
      <c r="G75" s="13">
        <f>_xlfn.PERCENTRANK.INC($F$2:F157,F75) *100</f>
        <v>13.4</v>
      </c>
    </row>
    <row r="76" spans="1:7" ht="15">
      <c r="A76">
        <f>čjl!A77</f>
        <v>75</v>
      </c>
      <c r="B76" s="14">
        <f>mat!AC77</f>
        <v>10</v>
      </c>
      <c r="C76" s="13">
        <f>mat!AD77</f>
        <v>30.4</v>
      </c>
      <c r="D76" s="14">
        <v>22</v>
      </c>
      <c r="E76" s="13">
        <v>35.299999999999997</v>
      </c>
      <c r="F76" s="15">
        <f t="shared" si="1"/>
        <v>32</v>
      </c>
      <c r="G76" s="13">
        <f>_xlfn.PERCENTRANK.INC($F$2:F158,F76) *100</f>
        <v>29.2</v>
      </c>
    </row>
    <row r="77" spans="1:7" ht="15">
      <c r="A77">
        <f>čjl!A78</f>
        <v>76</v>
      </c>
      <c r="B77" s="14">
        <f>mat!AC78</f>
        <v>24</v>
      </c>
      <c r="C77" s="13">
        <f>mat!AD78</f>
        <v>91.4</v>
      </c>
      <c r="D77" s="14">
        <v>24</v>
      </c>
      <c r="E77" s="13">
        <v>57.3</v>
      </c>
      <c r="F77" s="15">
        <f t="shared" si="1"/>
        <v>48</v>
      </c>
      <c r="G77" s="13">
        <f>_xlfn.PERCENTRANK.INC($F$2:F159,F77) *100</f>
        <v>75.599999999999994</v>
      </c>
    </row>
    <row r="78" spans="1:7" ht="15">
      <c r="A78">
        <f>čjl!A79</f>
        <v>77</v>
      </c>
      <c r="B78" s="14">
        <f>mat!AC79</f>
        <v>21</v>
      </c>
      <c r="C78" s="13">
        <f>mat!AD79</f>
        <v>80.400000000000006</v>
      </c>
      <c r="D78" s="14">
        <v>42</v>
      </c>
      <c r="E78" s="13">
        <v>96.3</v>
      </c>
      <c r="F78" s="15">
        <f t="shared" si="1"/>
        <v>63</v>
      </c>
      <c r="G78" s="13">
        <f>_xlfn.PERCENTRANK.INC($F$2:F160,F78) *100</f>
        <v>91.4</v>
      </c>
    </row>
    <row r="79" spans="1:7" ht="15">
      <c r="A79">
        <f>čjl!A80</f>
        <v>78</v>
      </c>
      <c r="B79" s="14">
        <f>mat!AC80</f>
        <v>16</v>
      </c>
      <c r="C79" s="13">
        <f>mat!AD80</f>
        <v>64.600000000000009</v>
      </c>
      <c r="D79" s="14">
        <v>24</v>
      </c>
      <c r="E79" s="13">
        <v>57.3</v>
      </c>
      <c r="F79" s="15">
        <f t="shared" si="1"/>
        <v>40</v>
      </c>
      <c r="G79" s="13">
        <f>_xlfn.PERCENTRANK.INC($F$2:F161,F79) *100</f>
        <v>62.1</v>
      </c>
    </row>
    <row r="80" spans="1:7" ht="15">
      <c r="A80">
        <f>čjl!A81</f>
        <v>79</v>
      </c>
      <c r="B80" s="14">
        <f>mat!AC81</f>
        <v>8</v>
      </c>
      <c r="C80" s="13">
        <f>mat!AD81</f>
        <v>20.7</v>
      </c>
      <c r="D80" s="14">
        <v>22</v>
      </c>
      <c r="E80" s="13">
        <v>35.299999999999997</v>
      </c>
      <c r="F80" s="15">
        <f t="shared" si="1"/>
        <v>30</v>
      </c>
      <c r="G80" s="13">
        <f>_xlfn.PERCENTRANK.INC($F$2:F162,F80) *100</f>
        <v>24.3</v>
      </c>
    </row>
    <row r="81" spans="1:7" ht="15">
      <c r="A81">
        <f>čjl!A82</f>
        <v>80</v>
      </c>
      <c r="B81" s="14">
        <f>mat!AC82</f>
        <v>12</v>
      </c>
      <c r="C81" s="13">
        <f>mat!AD82</f>
        <v>43.9</v>
      </c>
      <c r="D81" s="14">
        <v>21</v>
      </c>
      <c r="E81" s="13">
        <v>29.2</v>
      </c>
      <c r="F81" s="15">
        <f t="shared" si="1"/>
        <v>33</v>
      </c>
      <c r="G81" s="13">
        <f>_xlfn.PERCENTRANK.INC($F$2:F163,F81) *100</f>
        <v>35.299999999999997</v>
      </c>
    </row>
    <row r="82" spans="1:7" ht="15">
      <c r="A82">
        <f>čjl!A83</f>
        <v>81</v>
      </c>
      <c r="B82" s="14">
        <f>mat!AC83</f>
        <v>21</v>
      </c>
      <c r="C82" s="13">
        <f>mat!AD83</f>
        <v>80.400000000000006</v>
      </c>
      <c r="D82" s="14">
        <v>18</v>
      </c>
      <c r="E82" s="13">
        <v>17</v>
      </c>
      <c r="F82" s="15">
        <f t="shared" si="1"/>
        <v>39</v>
      </c>
      <c r="G82" s="13">
        <f>_xlfn.PERCENTRANK.INC($F$2:F164,F82) *100</f>
        <v>59.699999999999996</v>
      </c>
    </row>
    <row r="83" spans="1:7" ht="15">
      <c r="A83">
        <f>čjl!A84</f>
        <v>82</v>
      </c>
      <c r="B83" s="14">
        <f>mat!AC84</f>
        <v>15</v>
      </c>
      <c r="C83" s="13">
        <f>mat!AD84</f>
        <v>57.3</v>
      </c>
      <c r="D83" s="14">
        <v>23</v>
      </c>
      <c r="E83" s="13">
        <v>42.6</v>
      </c>
      <c r="F83" s="15">
        <f t="shared" si="1"/>
        <v>38</v>
      </c>
      <c r="G83" s="13">
        <f>_xlfn.PERCENTRANK.INC($F$2:F165,F83) *100</f>
        <v>56.000000000000007</v>
      </c>
    </row>
    <row r="84" spans="1:7" ht="15">
      <c r="A84">
        <f>čjl!A85</f>
        <v>83</v>
      </c>
      <c r="B84" s="14">
        <f>mat!AC85</f>
        <v>11</v>
      </c>
      <c r="C84" s="13">
        <f>mat!AD85</f>
        <v>37.799999999999997</v>
      </c>
      <c r="D84" s="14">
        <v>22</v>
      </c>
      <c r="E84" s="13">
        <v>35.299999999999997</v>
      </c>
      <c r="F84" s="15">
        <f t="shared" si="1"/>
        <v>33</v>
      </c>
      <c r="G84" s="13">
        <f>_xlfn.PERCENTRANK.INC($F$2:F166,F84) *100</f>
        <v>35.299999999999997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Tereza Nakládalová</dc:creator>
  <cp:keywords/>
  <dc:description/>
  <cp:lastModifiedBy/>
  <cp:revision/>
  <dcterms:created xsi:type="dcterms:W3CDTF">2023-01-31T20:03:11Z</dcterms:created>
  <dcterms:modified xsi:type="dcterms:W3CDTF">2023-02-01T15:04:43Z</dcterms:modified>
  <cp:category/>
  <cp:contentStatus/>
</cp:coreProperties>
</file>